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tanm\Downloads\"/>
    </mc:Choice>
  </mc:AlternateContent>
  <xr:revisionPtr revIDLastSave="0" documentId="8_{FCCFE7AD-9D05-4E03-B25C-AA0A96CB5C55}" xr6:coauthVersionLast="47" xr6:coauthVersionMax="47" xr10:uidLastSave="{00000000-0000-0000-0000-000000000000}"/>
  <bookViews>
    <workbookView xWindow="-120" yWindow="-120" windowWidth="24240" windowHeight="13020" xr2:uid="{722B62FF-6449-48EA-843F-26E8E645FC92}"/>
  </bookViews>
  <sheets>
    <sheet name="I" sheetId="1" r:id="rId1"/>
    <sheet name="VIII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__IntlFixup" hidden="1">TRUE</definedName>
    <definedName name="_Fill" hidden="1">#REF!</definedName>
    <definedName name="_Key1" hidden="1">#REF!</definedName>
    <definedName name="_Key2" hidden="1">#REF!</definedName>
    <definedName name="_Order1" hidden="1">255</definedName>
    <definedName name="_Order2" hidden="1">255</definedName>
    <definedName name="_Sort" hidden="1">#REF!</definedName>
    <definedName name="a" hidden="1">{"'Sheet1'!$L$16"}</definedName>
    <definedName name="aa" hidden="1">#REF!</definedName>
    <definedName name="aaa" hidden="1">{"'Sheet1'!$L$16"}</definedName>
    <definedName name="aaaa" hidden="1">#REF!</definedName>
    <definedName name="aaaaa" hidden="1">{"'Sheet1'!$L$16"}</definedName>
    <definedName name="aaaaaa" hidden="1">{"'Sheet1'!$L$16"}</definedName>
    <definedName name="aaaaaaa" hidden="1">{"'Sheet1'!$L$16"}</definedName>
    <definedName name="anscount" hidden="1">7</definedName>
    <definedName name="dn">'[5]Cty XSKT-97'!$B$12</definedName>
    <definedName name="DSCQ">'[6]Danh sach KV2'!$B$5:$H$96</definedName>
    <definedName name="DSD">'[6]Danh sach doan KT'!$B$9:$I$37</definedName>
    <definedName name="h" hidden="1">{"'Sheet1'!$L$16"}</definedName>
    <definedName name="hcm" hidden="1">{"'Sheet1'!$L$16"}</definedName>
    <definedName name="hh" hidden="1">{"'Sheet1'!$L$16"}</definedName>
    <definedName name="HTML_CodePage" hidden="1">950</definedName>
    <definedName name="HTML_Control" hidden="1">{"'Sheet1'!$L$16"}</definedName>
    <definedName name="HTML_Description" hidden="1">""</definedName>
    <definedName name="HTML_Email" hidden="1">""</definedName>
    <definedName name="HTML_Header" hidden="1">"Sheet1"</definedName>
    <definedName name="HTML_LastUpdate" hidden="1">"2000/9/14"</definedName>
    <definedName name="HTML_LineAfter" hidden="1">FALSE</definedName>
    <definedName name="HTML_LineBefore" hidden="1">FALSE</definedName>
    <definedName name="HTML_Name" hidden="1">"J.C.WONG"</definedName>
    <definedName name="HTML_OBDlg2" hidden="1">TRUE</definedName>
    <definedName name="HTML_OBDlg4" hidden="1">TRUE</definedName>
    <definedName name="HTML_OS" hidden="1">0</definedName>
    <definedName name="HTML_PathFile" hidden="1">"C:\2689\Q\國內\00q3961台化龍德PTA3建造\MyHTML.htm"</definedName>
    <definedName name="HTML_Title" hidden="1">"00Q3961-SUM"</definedName>
    <definedName name="huy" hidden="1">{"'Sheet1'!$L$16"}</definedName>
    <definedName name="limcount" hidden="1">5</definedName>
    <definedName name="_xlnm.Print_Titles" localSheetId="0">I!$7:$10</definedName>
    <definedName name="sencount" hidden="1">5</definedName>
    <definedName name="sfdsfsd" hidden="1">{"'Sheet1'!$L$16"}</definedName>
    <definedName name="tp" hidden="1">{"'Sheet1'!$L$16"}</definedName>
    <definedName name="vinhlong" hidden="1">{"'Sheet1'!$L$16"}</definedName>
    <definedName name="wrn.chi._.tiÆt." hidden="1">{#N/A,#N/A,FALSE,"Chi tiÆt"}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9" i="2" l="1"/>
  <c r="A29" i="2"/>
  <c r="D27" i="2"/>
  <c r="E27" i="2" s="1"/>
  <c r="C27" i="2"/>
  <c r="E22" i="2"/>
  <c r="E21" i="2"/>
  <c r="D20" i="2"/>
  <c r="E20" i="2" s="1"/>
  <c r="C20" i="2"/>
  <c r="C19" i="2"/>
  <c r="E19" i="2" s="1"/>
  <c r="A16" i="2"/>
  <c r="A17" i="2" s="1"/>
  <c r="A18" i="2" s="1"/>
  <c r="E15" i="2"/>
  <c r="E14" i="2"/>
  <c r="E13" i="2"/>
  <c r="D13" i="2"/>
  <c r="C13" i="2"/>
  <c r="A13" i="2"/>
  <c r="E12" i="2"/>
  <c r="E11" i="2"/>
  <c r="D10" i="2"/>
  <c r="C10" i="2"/>
  <c r="E10" i="2" s="1"/>
  <c r="E49" i="1"/>
  <c r="E48" i="1"/>
  <c r="E41" i="1"/>
  <c r="E40" i="1"/>
  <c r="E39" i="1"/>
  <c r="E38" i="1"/>
  <c r="E37" i="1"/>
  <c r="A37" i="1"/>
  <c r="E36" i="1"/>
  <c r="E35" i="1"/>
  <c r="E34" i="1"/>
  <c r="E33" i="1"/>
  <c r="E32" i="1"/>
  <c r="A32" i="1"/>
  <c r="E31" i="1"/>
  <c r="A31" i="1"/>
  <c r="A30" i="1"/>
  <c r="E29" i="1"/>
  <c r="A29" i="1"/>
  <c r="E28" i="1"/>
  <c r="E27" i="1"/>
  <c r="E26" i="1"/>
  <c r="E24" i="1"/>
  <c r="E23" i="1"/>
  <c r="E17" i="1"/>
  <c r="E16" i="1"/>
  <c r="E15" i="1"/>
  <c r="E14" i="1"/>
  <c r="E13" i="1"/>
  <c r="E12" i="1"/>
  <c r="E11" i="1"/>
  <c r="C9" i="2" l="1"/>
  <c r="E9" i="2" s="1"/>
</calcChain>
</file>

<file path=xl/sharedStrings.xml><?xml version="1.0" encoding="utf-8"?>
<sst xmlns="http://schemas.openxmlformats.org/spreadsheetml/2006/main" count="139" uniqueCount="90">
  <si>
    <t>Phụ lục I (Biểu số 62/CK-NSNN)</t>
  </si>
  <si>
    <t>CÂN ĐỐI NGÂN SÁCH ĐỊA PHƯƠNG NĂM 2024</t>
  </si>
  <si>
    <t>TỈNH ĐẮK LẮK (TRƯỚC SẮP XẾP)</t>
  </si>
  <si>
    <t>(Quyết toán đã được Hội đồng nhân dân phê chuẩn)</t>
  </si>
  <si>
    <t>(Kèm theo Quyết định số               /QĐ-UBND ngày                tháng            năm 2025 của Ủy ban nhân dân tỉnh Đắk Lắk)</t>
  </si>
  <si>
    <t>Đơn vị tính: Triệu đồng</t>
  </si>
  <si>
    <t>STT</t>
  </si>
  <si>
    <t>NỘI DUNG</t>
  </si>
  <si>
    <t>DỰ TOÁN</t>
  </si>
  <si>
    <t>QUYẾT TOÁN</t>
  </si>
  <si>
    <t>SO SÁNH
(%)</t>
  </si>
  <si>
    <t>A</t>
  </si>
  <si>
    <t>B</t>
  </si>
  <si>
    <t>1</t>
  </si>
  <si>
    <t>2</t>
  </si>
  <si>
    <t>3=2/1</t>
  </si>
  <si>
    <t>TỔNG NGUỒN THU NGÂN SÁCH ĐỊA PHƯƠNG</t>
  </si>
  <si>
    <t>I</t>
  </si>
  <si>
    <t>Thu NSĐP được hưởng theo phân cấp</t>
  </si>
  <si>
    <t>Thu NSĐP hưởng 100%</t>
  </si>
  <si>
    <t>Thu NSĐP hưởng từ các khoản thu phân chia</t>
  </si>
  <si>
    <t>II</t>
  </si>
  <si>
    <t>Thu bổ sung từ ngân sách cấp trên</t>
  </si>
  <si>
    <t>Thu bổ sung cân đối ngân sách</t>
  </si>
  <si>
    <t>Thu bổ sung có mục tiêu</t>
  </si>
  <si>
    <t>III</t>
  </si>
  <si>
    <t>Thu từ quỹ dự trữ tài chính</t>
  </si>
  <si>
    <t>IV</t>
  </si>
  <si>
    <t>Thu kết dư</t>
  </si>
  <si>
    <t>V</t>
  </si>
  <si>
    <t>Thu chuyển nguồn từ năm trước chuyển sang</t>
  </si>
  <si>
    <t>VI</t>
  </si>
  <si>
    <t>Thu từ các khoản hoàn trả giữa các cấp ngân sách</t>
  </si>
  <si>
    <t>VII</t>
  </si>
  <si>
    <t>Các khoản huy động đóng góp</t>
  </si>
  <si>
    <t>VIII</t>
  </si>
  <si>
    <t>Thu vay từ nguồn Chính phủ vay cho vay lại</t>
  </si>
  <si>
    <t>IX</t>
  </si>
  <si>
    <t>Ghi thu tiền thuê đất, tiền sử dụng đất</t>
  </si>
  <si>
    <t>X</t>
  </si>
  <si>
    <t>Thu từ nguồn viện trợ không hoàn lại của nước ngoài</t>
  </si>
  <si>
    <t>TỔNG CHI NGÂN SÁCH ĐỊA PHƯƠNG</t>
  </si>
  <si>
    <t>Tổng chi cân đối ngân sách địa phương</t>
  </si>
  <si>
    <t xml:space="preserve">Chi đầu tư phát triển </t>
  </si>
  <si>
    <t>Chi thường xuyên</t>
  </si>
  <si>
    <t xml:space="preserve">Chi trả nợ lãi các khoản do chính quyền địa phương vay </t>
  </si>
  <si>
    <t xml:space="preserve">Chi bổ sung quỹ dự trữ tài chính </t>
  </si>
  <si>
    <t>Dự phòng ngân sách</t>
  </si>
  <si>
    <t>Chi các chương trình mục tiêu</t>
  </si>
  <si>
    <t>Chi các chương trình mục tiêu quốc gia</t>
  </si>
  <si>
    <t>Vốn đầu tư</t>
  </si>
  <si>
    <t>Vốn thường xuyên</t>
  </si>
  <si>
    <t>Chi các chương trình mục tiêu, nhiệm vụ</t>
  </si>
  <si>
    <t xml:space="preserve">Vốn đầu tư </t>
  </si>
  <si>
    <t xml:space="preserve">Ghi chi từ nguồn ghi thu tiền thuê đất, tiền sử dụng đất </t>
  </si>
  <si>
    <t>Chi từ nguồn viện trợ không hoàn lại của nước ngoài</t>
  </si>
  <si>
    <t>Chi chuyển nguồn sang năm sau</t>
  </si>
  <si>
    <t>Chi nộp ngân sách cấp trên</t>
  </si>
  <si>
    <t>C</t>
  </si>
  <si>
    <t>KẾT DƯ NGÂN SÁCH ĐỊA PHƯƠNG</t>
  </si>
  <si>
    <t>D</t>
  </si>
  <si>
    <t>CHI TRẢ NỢ GỐC</t>
  </si>
  <si>
    <t>Từ nguồn vay để trả nợ gốc</t>
  </si>
  <si>
    <t>Từ nguồn bội thu, tăng thu, tiết kiệm chi, kết dư ngân sách cấp tỉnh</t>
  </si>
  <si>
    <t>E</t>
  </si>
  <si>
    <t>TỔNG MỨC VAY CỦA NGÂN SÁCH ĐỊA PHƯƠNG</t>
  </si>
  <si>
    <t>Vay để bù đắp bội chi</t>
  </si>
  <si>
    <t>Vay để trả nợ gốc</t>
  </si>
  <si>
    <t>G</t>
  </si>
  <si>
    <t>TỔNG MỨC DƯ NỢ VAY CUỐI NĂM CỦA NGÂN SÁCH ĐỊA PHƯƠNG</t>
  </si>
  <si>
    <t>Vay Ngân hàng phát triển</t>
  </si>
  <si>
    <t>Vay từ nguồn Chính phủ vay cho vay lại</t>
  </si>
  <si>
    <t>Phụ lục VIII (Biểu số 62/CK-NSNN)</t>
  </si>
  <si>
    <t>TỈNH PHÚ YÊN (TRƯỚC SẮP XẾP)</t>
  </si>
  <si>
    <t>Đơn vị: Triệu đồng</t>
  </si>
  <si>
    <t>TỔNG NGUỒN THU NSĐP</t>
  </si>
  <si>
    <t>Thu ngân sách địa phương được hưởng theo phân cấp</t>
  </si>
  <si>
    <t>-</t>
  </si>
  <si>
    <t>Thu bổ sung từ NSTW</t>
  </si>
  <si>
    <t xml:space="preserve">Thu bổ sung cân đối </t>
  </si>
  <si>
    <t>TỔNG CHI NSĐP</t>
  </si>
  <si>
    <t>Chi cân đối NSĐP</t>
  </si>
  <si>
    <t>Chi trả nợ lãi các khoản do chính quyền địa phương vay</t>
  </si>
  <si>
    <t>Chi bổ sung quỹ dự trữ tài chính</t>
  </si>
  <si>
    <t>Chi tạo nguồn, điều chỉnh tiền lương</t>
  </si>
  <si>
    <t>BỘI CHI NSĐP/BỘI THU NSĐP/KẾT DƯ NSĐP</t>
  </si>
  <si>
    <t>CHI TRẢ NỢ GỐC CỦA NSĐP</t>
  </si>
  <si>
    <t>Đ</t>
  </si>
  <si>
    <t>TỔNG MỨC VAY CỦA NSĐP</t>
  </si>
  <si>
    <t>TỔNG MỨC DƯ NỢ VAY CUỐI NĂM CỦA NSĐP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</si>
</sst>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28">
    <font>
      <sz val="11"/>
      <color theme="1"/>
      <name val="Calibri"/>
      <family val="2"/>
      <charset val="163"/>
      <scheme val="minor"/>
    </font>
    <font>
      <sz val="12"/>
      <name val=".VnTime"/>
      <family val="2"/>
    </font>
    <font>
      <b/>
      <sz val="12"/>
      <name val="Times New Roman"/>
      <family val="1"/>
      <charset val="163"/>
    </font>
    <font>
      <sz val="12"/>
      <color theme="1"/>
      <name val="Times New Roman"/>
      <family val="2"/>
    </font>
    <font>
      <sz val="12"/>
      <name val="Times New Roman"/>
      <family val="1"/>
      <charset val="163"/>
    </font>
    <font>
      <b/>
      <sz val="14"/>
      <name val="Times New Roman"/>
      <family val="1"/>
      <charset val="163"/>
    </font>
    <font>
      <i/>
      <sz val="12"/>
      <name val="Times New Roman"/>
      <family val="1"/>
      <charset val="163"/>
    </font>
    <font>
      <i/>
      <sz val="14"/>
      <name val="Times New Roman"/>
      <family val="1"/>
      <charset val="163"/>
    </font>
    <font>
      <sz val="14"/>
      <name val="Times New Roman"/>
      <family val="1"/>
    </font>
    <font>
      <b/>
      <sz val="13"/>
      <name val="Times New Roman"/>
      <family val="1"/>
      <charset val="163"/>
    </font>
    <font>
      <b/>
      <sz val="13"/>
      <name val="Times New Roman"/>
      <family val="1"/>
    </font>
    <font>
      <sz val="13"/>
      <name val="Times New Roman"/>
      <family val="1"/>
      <charset val="163"/>
    </font>
    <font>
      <b/>
      <sz val="11"/>
      <name val="Times New Roman"/>
      <family val="1"/>
      <charset val="163"/>
    </font>
    <font>
      <b/>
      <sz val="11"/>
      <name val="Times New Roman"/>
      <family val="1"/>
    </font>
    <font>
      <b/>
      <sz val="13"/>
      <name val="Times New Romanh"/>
      <charset val="163"/>
    </font>
    <font>
      <sz val="14"/>
      <name val="Times New Roman"/>
      <family val="1"/>
      <charset val="163"/>
    </font>
    <font>
      <sz val="12"/>
      <name val=".VnArial Narrow"/>
      <family val="2"/>
    </font>
    <font>
      <sz val="13"/>
      <name val="Times New Roman"/>
      <family val="1"/>
    </font>
    <font>
      <b/>
      <i/>
      <sz val="14"/>
      <name val="Times New Roman"/>
      <family val="1"/>
      <charset val="163"/>
    </font>
    <font>
      <b/>
      <i/>
      <sz val="13"/>
      <name val="Times New Roman"/>
      <family val="1"/>
    </font>
    <font>
      <b/>
      <i/>
      <sz val="13"/>
      <name val="Times New Roman"/>
      <family val="1"/>
      <charset val="163"/>
    </font>
    <font>
      <i/>
      <sz val="13"/>
      <name val="Times New Roman"/>
      <family val="1"/>
    </font>
    <font>
      <i/>
      <sz val="14"/>
      <name val="Times New Roman"/>
      <family val="1"/>
    </font>
    <font>
      <sz val="12"/>
      <name val="Times New Roman"/>
      <family val="1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2"/>
      <name val="Times New Roman"/>
      <family val="1"/>
    </font>
    <font>
      <b/>
      <sz val="12"/>
      <name val="Times New Romanh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rgb="FF000000"/>
      </right>
      <top style="hair">
        <color rgb="FF000000"/>
      </top>
      <bottom/>
      <diagonal/>
    </border>
    <border>
      <left style="thin">
        <color rgb="FF000000"/>
      </left>
      <right style="thin">
        <color rgb="FF000000"/>
      </right>
      <top style="hair">
        <color rgb="FF000000"/>
      </top>
      <bottom/>
      <diagonal/>
    </border>
  </borders>
  <cellStyleXfs count="8">
    <xf numFmtId="0" fontId="0" fillId="0" borderId="0"/>
    <xf numFmtId="164" fontId="3" fillId="0" borderId="0" applyFont="0" applyFill="0" applyBorder="0" applyAlignment="0" applyProtection="0"/>
    <xf numFmtId="0" fontId="1" fillId="0" borderId="0"/>
    <xf numFmtId="0" fontId="3" fillId="0" borderId="0"/>
    <xf numFmtId="0" fontId="16" fillId="0" borderId="0"/>
    <xf numFmtId="0" fontId="24" fillId="0" borderId="0"/>
    <xf numFmtId="0" fontId="3" fillId="0" borderId="0"/>
    <xf numFmtId="0" fontId="3" fillId="0" borderId="0"/>
  </cellStyleXfs>
  <cellXfs count="136">
    <xf numFmtId="0" fontId="0" fillId="0" borderId="0" xfId="0"/>
    <xf numFmtId="0" fontId="2" fillId="0" borderId="0" xfId="2" applyFont="1" applyAlignment="1">
      <alignment horizontal="center"/>
    </xf>
    <xf numFmtId="0" fontId="4" fillId="0" borderId="0" xfId="3" applyFont="1"/>
    <xf numFmtId="165" fontId="4" fillId="0" borderId="0" xfId="1" applyNumberFormat="1" applyFont="1"/>
    <xf numFmtId="0" fontId="5" fillId="0" borderId="0" xfId="3" applyFont="1" applyAlignment="1">
      <alignment horizontal="center" wrapText="1"/>
    </xf>
    <xf numFmtId="0" fontId="5" fillId="0" borderId="0" xfId="3" applyFont="1" applyAlignment="1">
      <alignment horizontal="center"/>
    </xf>
    <xf numFmtId="0" fontId="6" fillId="0" borderId="0" xfId="2" applyFont="1" applyAlignment="1">
      <alignment horizontal="center"/>
    </xf>
    <xf numFmtId="0" fontId="7" fillId="0" borderId="0" xfId="3" applyFont="1" applyAlignment="1">
      <alignment horizontal="left"/>
    </xf>
    <xf numFmtId="165" fontId="8" fillId="0" borderId="0" xfId="1" applyNumberFormat="1" applyFont="1" applyBorder="1"/>
    <xf numFmtId="0" fontId="4" fillId="0" borderId="0" xfId="3" applyFont="1" applyAlignment="1">
      <alignment horizontal="right"/>
    </xf>
    <xf numFmtId="0" fontId="9" fillId="0" borderId="1" xfId="3" applyFont="1" applyBorder="1" applyAlignment="1">
      <alignment horizontal="center" vertical="center"/>
    </xf>
    <xf numFmtId="165" fontId="10" fillId="0" borderId="1" xfId="1" applyNumberFormat="1" applyFont="1" applyBorder="1" applyAlignment="1">
      <alignment horizontal="center" vertical="center" wrapText="1"/>
    </xf>
    <xf numFmtId="165" fontId="9" fillId="0" borderId="1" xfId="1" applyNumberFormat="1" applyFont="1" applyBorder="1" applyAlignment="1">
      <alignment horizontal="center" vertical="center" wrapText="1"/>
    </xf>
    <xf numFmtId="166" fontId="9" fillId="0" borderId="2" xfId="1" applyNumberFormat="1" applyFont="1" applyBorder="1" applyAlignment="1">
      <alignment horizontal="center" vertical="center" wrapText="1"/>
    </xf>
    <xf numFmtId="0" fontId="11" fillId="0" borderId="0" xfId="3" applyFont="1"/>
    <xf numFmtId="165" fontId="11" fillId="0" borderId="0" xfId="1" applyNumberFormat="1" applyFont="1"/>
    <xf numFmtId="0" fontId="9" fillId="0" borderId="1" xfId="3" quotePrefix="1" applyFont="1" applyBorder="1" applyAlignment="1">
      <alignment horizontal="center" vertical="center"/>
    </xf>
    <xf numFmtId="165" fontId="10" fillId="0" borderId="1" xfId="1" applyNumberFormat="1" applyFont="1" applyBorder="1" applyAlignment="1">
      <alignment horizontal="center" vertical="center"/>
    </xf>
    <xf numFmtId="165" fontId="9" fillId="0" borderId="1" xfId="1" applyNumberFormat="1" applyFont="1" applyBorder="1" applyAlignment="1">
      <alignment horizontal="center" vertical="center"/>
    </xf>
    <xf numFmtId="166" fontId="9" fillId="0" borderId="3" xfId="1" applyNumberFormat="1" applyFont="1" applyBorder="1" applyAlignment="1">
      <alignment horizontal="center" vertical="center" wrapText="1"/>
    </xf>
    <xf numFmtId="166" fontId="9" fillId="0" borderId="4" xfId="1" applyNumberFormat="1" applyFont="1" applyBorder="1" applyAlignment="1">
      <alignment horizontal="center" vertical="center" wrapText="1"/>
    </xf>
    <xf numFmtId="0" fontId="12" fillId="0" borderId="1" xfId="3" applyFont="1" applyBorder="1" applyAlignment="1">
      <alignment horizontal="center" vertical="center"/>
    </xf>
    <xf numFmtId="165" fontId="13" fillId="0" borderId="1" xfId="1" quotePrefix="1" applyNumberFormat="1" applyFont="1" applyBorder="1" applyAlignment="1">
      <alignment horizontal="center" vertical="center"/>
    </xf>
    <xf numFmtId="165" fontId="12" fillId="0" borderId="1" xfId="1" quotePrefix="1" applyNumberFormat="1" applyFont="1" applyBorder="1" applyAlignment="1">
      <alignment horizontal="center" vertical="center"/>
    </xf>
    <xf numFmtId="166" fontId="12" fillId="0" borderId="1" xfId="1" quotePrefix="1" applyNumberFormat="1" applyFont="1" applyBorder="1" applyAlignment="1">
      <alignment horizontal="center" vertical="center"/>
    </xf>
    <xf numFmtId="0" fontId="12" fillId="0" borderId="0" xfId="3" applyFont="1" applyAlignment="1">
      <alignment vertical="center"/>
    </xf>
    <xf numFmtId="165" fontId="12" fillId="0" borderId="0" xfId="1" applyNumberFormat="1" applyFont="1" applyAlignment="1">
      <alignment vertical="center"/>
    </xf>
    <xf numFmtId="0" fontId="9" fillId="0" borderId="5" xfId="3" applyFont="1" applyBorder="1" applyAlignment="1">
      <alignment horizontal="center"/>
    </xf>
    <xf numFmtId="0" fontId="14" fillId="0" borderId="5" xfId="3" applyFont="1" applyBorder="1"/>
    <xf numFmtId="165" fontId="10" fillId="0" borderId="5" xfId="1" applyNumberFormat="1" applyFont="1" applyBorder="1"/>
    <xf numFmtId="165" fontId="9" fillId="0" borderId="5" xfId="1" applyNumberFormat="1" applyFont="1" applyBorder="1"/>
    <xf numFmtId="166" fontId="9" fillId="0" borderId="5" xfId="1" applyNumberFormat="1" applyFont="1" applyBorder="1"/>
    <xf numFmtId="0" fontId="15" fillId="0" borderId="0" xfId="3" applyFont="1"/>
    <xf numFmtId="165" fontId="15" fillId="0" borderId="0" xfId="1" applyNumberFormat="1" applyFont="1"/>
    <xf numFmtId="0" fontId="9" fillId="0" borderId="6" xfId="3" applyFont="1" applyBorder="1" applyAlignment="1">
      <alignment horizontal="center"/>
    </xf>
    <xf numFmtId="0" fontId="9" fillId="0" borderId="6" xfId="3" applyFont="1" applyBorder="1"/>
    <xf numFmtId="165" fontId="10" fillId="0" borderId="6" xfId="1" applyNumberFormat="1" applyFont="1" applyBorder="1"/>
    <xf numFmtId="165" fontId="9" fillId="0" borderId="6" xfId="1" applyNumberFormat="1" applyFont="1" applyBorder="1"/>
    <xf numFmtId="166" fontId="9" fillId="0" borderId="6" xfId="1" applyNumberFormat="1" applyFont="1" applyBorder="1"/>
    <xf numFmtId="0" fontId="11" fillId="0" borderId="6" xfId="3" quotePrefix="1" applyFont="1" applyBorder="1" applyAlignment="1">
      <alignment horizontal="center"/>
    </xf>
    <xf numFmtId="0" fontId="11" fillId="0" borderId="6" xfId="3" applyFont="1" applyBorder="1"/>
    <xf numFmtId="3" fontId="17" fillId="0" borderId="6" xfId="4" applyNumberFormat="1" applyFont="1" applyBorder="1"/>
    <xf numFmtId="3" fontId="11" fillId="0" borderId="6" xfId="4" applyNumberFormat="1" applyFont="1" applyBorder="1"/>
    <xf numFmtId="166" fontId="11" fillId="0" borderId="6" xfId="1" applyNumberFormat="1" applyFont="1" applyBorder="1"/>
    <xf numFmtId="0" fontId="18" fillId="0" borderId="0" xfId="3" applyFont="1"/>
    <xf numFmtId="165" fontId="18" fillId="0" borderId="0" xfId="1" applyNumberFormat="1" applyFont="1"/>
    <xf numFmtId="0" fontId="11" fillId="0" borderId="6" xfId="3" applyFont="1" applyBorder="1" applyAlignment="1">
      <alignment horizontal="center"/>
    </xf>
    <xf numFmtId="165" fontId="19" fillId="0" borderId="6" xfId="1" applyNumberFormat="1" applyFont="1" applyBorder="1"/>
    <xf numFmtId="165" fontId="20" fillId="0" borderId="6" xfId="1" applyNumberFormat="1" applyFont="1" applyBorder="1"/>
    <xf numFmtId="3" fontId="9" fillId="0" borderId="6" xfId="4" applyNumberFormat="1" applyFont="1" applyBorder="1"/>
    <xf numFmtId="166" fontId="9" fillId="0" borderId="6" xfId="1" applyNumberFormat="1" applyFont="1" applyBorder="1" applyAlignment="1">
      <alignment vertical="center"/>
    </xf>
    <xf numFmtId="0" fontId="9" fillId="0" borderId="6" xfId="3" applyFont="1" applyBorder="1" applyAlignment="1">
      <alignment horizontal="center" vertical="center"/>
    </xf>
    <xf numFmtId="0" fontId="9" fillId="0" borderId="6" xfId="3" applyFont="1" applyBorder="1" applyAlignment="1">
      <alignment vertical="center" wrapText="1"/>
    </xf>
    <xf numFmtId="165" fontId="10" fillId="0" borderId="6" xfId="1" applyNumberFormat="1" applyFont="1" applyBorder="1" applyAlignment="1">
      <alignment vertical="center"/>
    </xf>
    <xf numFmtId="165" fontId="9" fillId="0" borderId="6" xfId="1" applyNumberFormat="1" applyFont="1" applyBorder="1" applyAlignment="1">
      <alignment vertical="center"/>
    </xf>
    <xf numFmtId="0" fontId="18" fillId="0" borderId="0" xfId="3" applyFont="1" applyAlignment="1">
      <alignment vertical="center"/>
    </xf>
    <xf numFmtId="165" fontId="18" fillId="0" borderId="0" xfId="1" applyNumberFormat="1" applyFont="1" applyAlignment="1">
      <alignment vertical="center"/>
    </xf>
    <xf numFmtId="165" fontId="17" fillId="0" borderId="6" xfId="1" applyNumberFormat="1" applyFont="1" applyBorder="1"/>
    <xf numFmtId="165" fontId="11" fillId="0" borderId="6" xfId="1" applyNumberFormat="1" applyFont="1" applyBorder="1"/>
    <xf numFmtId="0" fontId="21" fillId="0" borderId="6" xfId="3" applyFont="1" applyBorder="1" applyAlignment="1">
      <alignment horizontal="center"/>
    </xf>
    <xf numFmtId="0" fontId="21" fillId="0" borderId="6" xfId="3" applyFont="1" applyBorder="1"/>
    <xf numFmtId="165" fontId="21" fillId="0" borderId="6" xfId="1" applyNumberFormat="1" applyFont="1" applyBorder="1"/>
    <xf numFmtId="166" fontId="21" fillId="0" borderId="6" xfId="1" applyNumberFormat="1" applyFont="1" applyBorder="1"/>
    <xf numFmtId="0" fontId="22" fillId="0" borderId="0" xfId="3" applyFont="1"/>
    <xf numFmtId="165" fontId="22" fillId="0" borderId="0" xfId="1" applyNumberFormat="1" applyFont="1"/>
    <xf numFmtId="0" fontId="15" fillId="0" borderId="0" xfId="3" applyFont="1" applyAlignment="1">
      <alignment vertical="center"/>
    </xf>
    <xf numFmtId="165" fontId="15" fillId="0" borderId="0" xfId="1" applyNumberFormat="1" applyFont="1" applyAlignment="1">
      <alignment vertical="center"/>
    </xf>
    <xf numFmtId="165" fontId="10" fillId="0" borderId="6" xfId="1" applyNumberFormat="1" applyFont="1" applyFill="1" applyBorder="1"/>
    <xf numFmtId="165" fontId="9" fillId="0" borderId="6" xfId="1" applyNumberFormat="1" applyFont="1" applyFill="1" applyBorder="1"/>
    <xf numFmtId="165" fontId="4" fillId="0" borderId="0" xfId="1" applyNumberFormat="1" applyFont="1" applyFill="1"/>
    <xf numFmtId="165" fontId="15" fillId="0" borderId="0" xfId="1" applyNumberFormat="1" applyFont="1" applyFill="1"/>
    <xf numFmtId="165" fontId="17" fillId="0" borderId="6" xfId="1" applyNumberFormat="1" applyFont="1" applyFill="1" applyBorder="1"/>
    <xf numFmtId="165" fontId="11" fillId="0" borderId="6" xfId="1" applyNumberFormat="1" applyFont="1" applyFill="1" applyBorder="1"/>
    <xf numFmtId="0" fontId="17" fillId="0" borderId="6" xfId="3" applyFont="1" applyBorder="1" applyAlignment="1">
      <alignment horizontal="center"/>
    </xf>
    <xf numFmtId="0" fontId="17" fillId="0" borderId="6" xfId="3" applyFont="1" applyBorder="1"/>
    <xf numFmtId="166" fontId="17" fillId="0" borderId="6" xfId="1" applyNumberFormat="1" applyFont="1" applyBorder="1" applyAlignment="1">
      <alignment vertical="center"/>
    </xf>
    <xf numFmtId="0" fontId="8" fillId="0" borderId="0" xfId="3" applyFont="1"/>
    <xf numFmtId="165" fontId="8" fillId="0" borderId="0" xfId="1" applyNumberFormat="1" applyFont="1" applyFill="1"/>
    <xf numFmtId="0" fontId="11" fillId="0" borderId="7" xfId="3" applyFont="1" applyBorder="1"/>
    <xf numFmtId="165" fontId="17" fillId="0" borderId="7" xfId="1" applyNumberFormat="1" applyFont="1" applyBorder="1"/>
    <xf numFmtId="165" fontId="11" fillId="0" borderId="7" xfId="1" applyNumberFormat="1" applyFont="1" applyBorder="1"/>
    <xf numFmtId="166" fontId="11" fillId="0" borderId="7" xfId="1" applyNumberFormat="1" applyFont="1" applyBorder="1"/>
    <xf numFmtId="0" fontId="6" fillId="0" borderId="0" xfId="3" applyFont="1"/>
    <xf numFmtId="165" fontId="8" fillId="0" borderId="0" xfId="1" applyNumberFormat="1" applyFont="1"/>
    <xf numFmtId="166" fontId="4" fillId="0" borderId="0" xfId="1" applyNumberFormat="1" applyFont="1"/>
    <xf numFmtId="165" fontId="7" fillId="0" borderId="0" xfId="1" applyNumberFormat="1" applyFont="1"/>
    <xf numFmtId="166" fontId="6" fillId="0" borderId="0" xfId="1" applyNumberFormat="1" applyFont="1"/>
    <xf numFmtId="165" fontId="6" fillId="0" borderId="0" xfId="1" applyNumberFormat="1" applyFont="1"/>
    <xf numFmtId="0" fontId="7" fillId="0" borderId="0" xfId="3" quotePrefix="1" applyFont="1"/>
    <xf numFmtId="165" fontId="23" fillId="0" borderId="0" xfId="1" applyNumberFormat="1" applyFont="1"/>
    <xf numFmtId="0" fontId="22" fillId="0" borderId="0" xfId="5" applyFont="1" applyAlignment="1">
      <alignment horizontal="left"/>
    </xf>
    <xf numFmtId="0" fontId="8" fillId="0" borderId="0" xfId="5" applyFont="1"/>
    <xf numFmtId="0" fontId="25" fillId="0" borderId="0" xfId="5" applyFont="1" applyAlignment="1">
      <alignment horizontal="right"/>
    </xf>
    <xf numFmtId="0" fontId="23" fillId="0" borderId="0" xfId="5" applyFont="1"/>
    <xf numFmtId="0" fontId="26" fillId="0" borderId="2" xfId="5" applyFont="1" applyBorder="1" applyAlignment="1">
      <alignment horizontal="center" vertical="center" wrapText="1"/>
    </xf>
    <xf numFmtId="0" fontId="26" fillId="0" borderId="1" xfId="5" applyFont="1" applyBorder="1" applyAlignment="1">
      <alignment horizontal="center" vertical="center" wrapText="1"/>
    </xf>
    <xf numFmtId="0" fontId="16" fillId="0" borderId="3" xfId="5" applyFont="1" applyBorder="1" applyAlignment="1">
      <alignment horizontal="center" vertical="center" wrapText="1"/>
    </xf>
    <xf numFmtId="0" fontId="16" fillId="0" borderId="1" xfId="5" applyFont="1" applyBorder="1" applyAlignment="1">
      <alignment horizontal="center" vertical="center" wrapText="1"/>
    </xf>
    <xf numFmtId="0" fontId="26" fillId="0" borderId="5" xfId="5" applyFont="1" applyBorder="1" applyAlignment="1">
      <alignment horizontal="center" vertical="center"/>
    </xf>
    <xf numFmtId="0" fontId="27" fillId="0" borderId="8" xfId="5" applyFont="1" applyBorder="1" applyAlignment="1">
      <alignment vertical="center"/>
    </xf>
    <xf numFmtId="3" fontId="26" fillId="0" borderId="9" xfId="6" applyNumberFormat="1" applyFont="1" applyBorder="1" applyAlignment="1">
      <alignment vertical="center" wrapText="1"/>
    </xf>
    <xf numFmtId="2" fontId="26" fillId="0" borderId="9" xfId="5" applyNumberFormat="1" applyFont="1" applyBorder="1" applyAlignment="1">
      <alignment vertical="center" wrapText="1"/>
    </xf>
    <xf numFmtId="0" fontId="8" fillId="0" borderId="0" xfId="5" applyFont="1" applyAlignment="1">
      <alignment vertical="center"/>
    </xf>
    <xf numFmtId="3" fontId="8" fillId="0" borderId="0" xfId="5" applyNumberFormat="1" applyFont="1" applyAlignment="1">
      <alignment vertical="center"/>
    </xf>
    <xf numFmtId="0" fontId="23" fillId="0" borderId="6" xfId="5" applyFont="1" applyBorder="1" applyAlignment="1">
      <alignment horizontal="center" vertical="center"/>
    </xf>
    <xf numFmtId="0" fontId="23" fillId="0" borderId="6" xfId="5" applyFont="1" applyBorder="1" applyAlignment="1">
      <alignment vertical="center"/>
    </xf>
    <xf numFmtId="3" fontId="23" fillId="0" borderId="10" xfId="6" applyNumberFormat="1" applyFont="1" applyBorder="1" applyAlignment="1">
      <alignment vertical="center" wrapText="1"/>
    </xf>
    <xf numFmtId="2" fontId="23" fillId="0" borderId="9" xfId="5" applyNumberFormat="1" applyFont="1" applyBorder="1" applyAlignment="1">
      <alignment vertical="center" wrapText="1"/>
    </xf>
    <xf numFmtId="0" fontId="23" fillId="0" borderId="11" xfId="5" applyFont="1" applyBorder="1" applyAlignment="1">
      <alignment vertical="center"/>
    </xf>
    <xf numFmtId="0" fontId="22" fillId="0" borderId="0" xfId="5" applyFont="1" applyAlignment="1">
      <alignment vertical="center"/>
    </xf>
    <xf numFmtId="0" fontId="23" fillId="0" borderId="6" xfId="5" quotePrefix="1" applyFont="1" applyBorder="1" applyAlignment="1">
      <alignment horizontal="center" vertical="center"/>
    </xf>
    <xf numFmtId="2" fontId="23" fillId="0" borderId="9" xfId="6" applyNumberFormat="1" applyFont="1" applyBorder="1" applyAlignment="1">
      <alignment vertical="center" wrapText="1"/>
    </xf>
    <xf numFmtId="0" fontId="26" fillId="0" borderId="6" xfId="5" applyFont="1" applyBorder="1" applyAlignment="1">
      <alignment horizontal="center" vertical="center"/>
    </xf>
    <xf numFmtId="0" fontId="27" fillId="0" borderId="6" xfId="5" applyFont="1" applyBorder="1" applyAlignment="1">
      <alignment vertical="center"/>
    </xf>
    <xf numFmtId="0" fontId="26" fillId="0" borderId="6" xfId="5" applyFont="1" applyBorder="1" applyAlignment="1">
      <alignment vertical="center"/>
    </xf>
    <xf numFmtId="3" fontId="26" fillId="0" borderId="10" xfId="6" applyNumberFormat="1" applyFont="1" applyBorder="1" applyAlignment="1">
      <alignment vertical="center" wrapText="1"/>
    </xf>
    <xf numFmtId="0" fontId="23" fillId="0" borderId="0" xfId="5" applyFont="1" applyAlignment="1">
      <alignment vertical="center"/>
    </xf>
    <xf numFmtId="3" fontId="23" fillId="0" borderId="10" xfId="7" applyNumberFormat="1" applyFont="1" applyBorder="1" applyAlignment="1">
      <alignment vertical="center" wrapText="1"/>
    </xf>
    <xf numFmtId="3" fontId="23" fillId="0" borderId="6" xfId="5" applyNumberFormat="1" applyFont="1" applyBorder="1" applyAlignment="1">
      <alignment vertical="center"/>
    </xf>
    <xf numFmtId="0" fontId="26" fillId="0" borderId="6" xfId="5" applyFont="1" applyBorder="1" applyAlignment="1">
      <alignment horizontal="left" vertical="center" wrapText="1"/>
    </xf>
    <xf numFmtId="2" fontId="26" fillId="0" borderId="9" xfId="6" applyNumberFormat="1" applyFont="1" applyBorder="1" applyAlignment="1">
      <alignment vertical="center" wrapText="1"/>
    </xf>
    <xf numFmtId="0" fontId="26" fillId="0" borderId="11" xfId="5" applyFont="1" applyBorder="1" applyAlignment="1">
      <alignment horizontal="left" vertical="center" wrapText="1"/>
    </xf>
    <xf numFmtId="0" fontId="4" fillId="0" borderId="6" xfId="5" applyFont="1" applyBorder="1" applyAlignment="1">
      <alignment horizontal="center" vertical="center"/>
    </xf>
    <xf numFmtId="0" fontId="4" fillId="0" borderId="11" xfId="5" applyFont="1" applyBorder="1" applyAlignment="1">
      <alignment vertical="center" wrapText="1"/>
    </xf>
    <xf numFmtId="0" fontId="4" fillId="0" borderId="6" xfId="5" applyFont="1" applyBorder="1" applyAlignment="1">
      <alignment vertical="center"/>
    </xf>
    <xf numFmtId="0" fontId="4" fillId="0" borderId="12" xfId="5" applyFont="1" applyBorder="1" applyAlignment="1">
      <alignment horizontal="center" vertical="center"/>
    </xf>
    <xf numFmtId="0" fontId="4" fillId="0" borderId="12" xfId="5" applyFont="1" applyBorder="1" applyAlignment="1">
      <alignment vertical="center"/>
    </xf>
    <xf numFmtId="0" fontId="26" fillId="0" borderId="12" xfId="5" applyFont="1" applyBorder="1" applyAlignment="1">
      <alignment horizontal="center" vertical="center"/>
    </xf>
    <xf numFmtId="0" fontId="26" fillId="0" borderId="12" xfId="5" applyFont="1" applyBorder="1" applyAlignment="1">
      <alignment vertical="center"/>
    </xf>
    <xf numFmtId="3" fontId="26" fillId="0" borderId="13" xfId="6" applyNumberFormat="1" applyFont="1" applyBorder="1" applyAlignment="1">
      <alignment vertical="center" wrapText="1"/>
    </xf>
    <xf numFmtId="3" fontId="26" fillId="0" borderId="14" xfId="6" applyNumberFormat="1" applyFont="1" applyBorder="1" applyAlignment="1">
      <alignment vertical="center" wrapText="1"/>
    </xf>
    <xf numFmtId="2" fontId="26" fillId="0" borderId="14" xfId="6" applyNumberFormat="1" applyFont="1" applyBorder="1" applyAlignment="1">
      <alignment vertical="center" wrapText="1"/>
    </xf>
    <xf numFmtId="0" fontId="22" fillId="0" borderId="7" xfId="5" applyFont="1" applyBorder="1"/>
    <xf numFmtId="0" fontId="8" fillId="0" borderId="7" xfId="5" applyFont="1" applyBorder="1"/>
    <xf numFmtId="0" fontId="23" fillId="0" borderId="7" xfId="5" applyFont="1" applyBorder="1"/>
    <xf numFmtId="0" fontId="22" fillId="0" borderId="0" xfId="5" applyFont="1"/>
  </cellXfs>
  <cellStyles count="8">
    <cellStyle name="Comma" xfId="1" builtinId="3"/>
    <cellStyle name="Normal" xfId="0" builtinId="0"/>
    <cellStyle name="Normal 11 3" xfId="5" xr:uid="{8589A6EB-D0BF-47D5-856B-F77AEC79C2B4}"/>
    <cellStyle name="Normal 2 2 4" xfId="2" xr:uid="{60422CD1-485F-4867-AD71-E117D0B7B279}"/>
    <cellStyle name="Normal 4" xfId="4" xr:uid="{188E8C7E-3699-4772-8681-3E8BF93C72A7}"/>
    <cellStyle name="Normal 4 4" xfId="3" xr:uid="{0030EC80-4FDA-44B8-9619-209A4CDD3DC6}"/>
    <cellStyle name="Normal 5 2 2" xfId="6" xr:uid="{E6581707-D0D1-440F-BC96-DE9DB36A90A0}"/>
    <cellStyle name="Normal 9 3" xfId="7" xr:uid="{D425E806-D3A3-4523-80C4-09F11663F40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3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2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welcome/Local%20Settings/Temporary%20Internet%20Files/Content.IE5/ZYNRQUJS/Bieu%20yeu%20cau%20Qua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iacong2\c\96Q2573\HE-73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Minh%20Tri/My%20Documents/Tra%20Vinh/Tinh/DT/My%20Documents/binh%20kt/CTCI-CPP/quota/Painting_Insulation_Coating-MT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KIM%20QUY/TIEN%20GIANG/DT/My%20Documents/binh%20kt/CTCI-CPP/quota/Painting_Insulation_Coating-MTO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TTH/Desktop/4%20Phu%20luc%2002_Phat%20hanh-TranManhHai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hi khac"/>
      <sheetName val="Du phong"/>
      <sheetName val="Tang thu"/>
      <sheetName val="Ho tro"/>
      <sheetName val="Chuyen nguon"/>
      <sheetName val="Ket du"/>
      <sheetName val="Vay theo K3, Đ8"/>
      <sheetName val="Cho vay, tam ung"/>
      <sheetName val="Tam thu, tam giu"/>
      <sheetName val="Quy ngoai NS"/>
      <sheetName val="00000000"/>
      <sheetName val="#RE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6"/>
      <sheetName val="Sheet7"/>
      <sheetName val="Sheet8"/>
      <sheetName val="Sheet9"/>
      <sheetName val="Sheet10"/>
      <sheetName val="Sheet11"/>
      <sheetName val="Sheet12"/>
      <sheetName val="Sheet13"/>
      <sheetName val="Sheet14"/>
      <sheetName val="Sheet15"/>
      <sheetName val="Sheet16"/>
      <sheetName val="Sheet17"/>
      <sheetName val="Sheet18"/>
      <sheetName val="Sheet19"/>
      <sheetName val="Sheet20"/>
      <sheetName val="Sheet21"/>
      <sheetName val="Sheet22"/>
      <sheetName val="Sheet23"/>
      <sheetName val="Sheet24"/>
      <sheetName val="Sheet25"/>
      <sheetName val="Sheet26"/>
      <sheetName val="Sheet27"/>
      <sheetName val="Sheet28"/>
      <sheetName val="Sheet29"/>
      <sheetName val="Sheet30"/>
      <sheetName val="Sheet31"/>
      <sheetName val="Sheet32"/>
      <sheetName val="Sheet33"/>
      <sheetName val="Sheet34"/>
      <sheetName val="Sheet35"/>
      <sheetName val="Sheet36"/>
      <sheetName val="Sheet37"/>
      <sheetName val="Sheet38"/>
      <sheetName val="Sheet39"/>
      <sheetName val="Sheet40"/>
      <sheetName val="Sheet41"/>
      <sheetName val="Sheet42"/>
      <sheetName val="Sheet43"/>
      <sheetName val="Sheet44"/>
      <sheetName val="Sheet45"/>
      <sheetName val="Sheet46"/>
      <sheetName val="Sheet47"/>
      <sheetName val="Sheet48"/>
      <sheetName val="Sheet49"/>
      <sheetName val="Sheet50"/>
      <sheetName val="XL4Poppy"/>
      <sheetName val="VTAcap"/>
      <sheetName val="DCVTACaP"/>
      <sheetName val="TKHC-35"/>
      <sheetName val="TKTK0,4"/>
      <sheetName val="BangPhanday"/>
      <sheetName val="DANBVE"/>
      <sheetName val="TKHC-0,4"/>
      <sheetName val="TKTK-35"/>
      <sheetName val="KL GD2 tong the"/>
      <sheetName val="TKHC-CT"/>
      <sheetName val="MC,MN"/>
      <sheetName val="X,TD"/>
      <sheetName val="TBA,CTO"/>
      <sheetName val="CD"/>
      <sheetName val="Cot"/>
      <sheetName val="TTGD2"/>
      <sheetName val="00000000"/>
      <sheetName val="10000000"/>
      <sheetName val="Giao"/>
      <sheetName val="CHIET TINH"/>
      <sheetName val="Bang gia Ca May"/>
      <sheetName val="Bang Gia VL"/>
      <sheetName val="Tong Hop KP"/>
      <sheetName val=" DON GIA"/>
      <sheetName val="CHIET TINH THEO KH.SAT"/>
      <sheetName val="DT thi ngiem"/>
      <sheetName val="TH DT thi nghiem"/>
      <sheetName val="TH DT"/>
      <sheetName val="DT2"/>
      <sheetName val="CT"/>
      <sheetName val="KL xa"/>
      <sheetName val="KL cot"/>
      <sheetName val="Xa su"/>
      <sheetName val="CP Xa"/>
      <sheetName val="THDT xa"/>
      <sheetName val="Cot dien"/>
      <sheetName val="TH cot"/>
      <sheetName val="CT VC cot"/>
      <sheetName val="VC CT ma"/>
      <sheetName val="CT cot thep"/>
      <sheetName val="CT ma kem"/>
      <sheetName val="PBKL"/>
      <sheetName val="CT be tong"/>
      <sheetName val="C.tinh"/>
      <sheetName val="D12TUVAN"/>
      <sheetName val="D7Longhiep"/>
      <sheetName val="NMNHUa"/>
      <sheetName val="DXMay"/>
      <sheetName val="D7TT3"/>
      <sheetName val="PXII"/>
      <sheetName val="Vaycuong"/>
      <sheetName val="DCUONG"/>
      <sheetName val="DVINA"/>
      <sheetName val="DCKCUONG"/>
      <sheetName val="D3KSVINA"/>
      <sheetName val="DOI 7"/>
      <sheetName val="DOI 3"/>
      <sheetName val="DOI1"/>
      <sheetName val="DOI6"/>
      <sheetName val="DOI5"/>
      <sheetName val="NC"/>
      <sheetName val="VL"/>
      <sheetName val="THDT"/>
      <sheetName val="Bang VL"/>
      <sheetName val="VL(No V-c)"/>
      <sheetName val="He so"/>
      <sheetName val="PL Vua"/>
      <sheetName val="Chitieu-dam cac loai"/>
      <sheetName val="DG Dam"/>
      <sheetName val="DG chung"/>
      <sheetName val="DGdg"/>
      <sheetName val="VL-dac chung"/>
      <sheetName val="CocKN1m"/>
      <sheetName val="Coc40x40cm"/>
      <sheetName val="CT 1md &amp; dau cong"/>
      <sheetName val="Tong hop"/>
      <sheetName val="CT cong"/>
      <sheetName val="dg cong"/>
      <sheetName val="Vatlieu"/>
      <sheetName val="DgDuong"/>
      <sheetName val="dgmo-tru"/>
      <sheetName val="dgdam"/>
      <sheetName val="Dam-Mo-Tru"/>
      <sheetName val="dgcong"/>
      <sheetName val="DPD"/>
      <sheetName val="DTDuong"/>
      <sheetName val="GTXLc"/>
      <sheetName val="CPXLk"/>
      <sheetName val="DBu"/>
      <sheetName val="KPTH"/>
      <sheetName val="Bang KL ket cau"/>
      <sheetName val="tuyen"/>
      <sheetName val="dgcoc"/>
      <sheetName val="CP3-3nhip(L=130,251m)(OK)"/>
      <sheetName val="CP4-7nhip(L=289,384m)(OK)"/>
      <sheetName val="CP5-3nhip(L=130,27m)(OK)"/>
      <sheetName val="CP6-4nhip(L=170,5m)(OK)"/>
      <sheetName val="GTXLc-Doan2"/>
      <sheetName val="do xe"/>
      <sheetName val="GT do xe"/>
      <sheetName val="Bieu TH"/>
      <sheetName val="TH lop khoan"/>
      <sheetName val="cdkhoan"/>
      <sheetName val="DG cau"/>
      <sheetName val="PA1-Cau banDUL(1x12m)"/>
      <sheetName val="PA2-Cong ds 2(3x3,5)"/>
      <sheetName val="XL(chinh+khac)"/>
      <sheetName val="S-VK (I)"/>
      <sheetName val="Bang KL"/>
      <sheetName val="CP1-3nhip(L=130,4m)"/>
      <sheetName val="CP2-4nhip(L=170,4m)"/>
      <sheetName val="CP6-4nhip(L=170,4m)"/>
      <sheetName val="KL nhip"/>
      <sheetName val="KL-6cau"/>
      <sheetName val="BIA"/>
      <sheetName val="THQT"/>
      <sheetName val="CT HT"/>
      <sheetName val="B tinh"/>
      <sheetName val="XD"/>
      <sheetName val="TH VT A"/>
      <sheetName val="THtoanbo"/>
      <sheetName val="THboxung"/>
      <sheetName val="PTVT"/>
      <sheetName val="CLechVTSon5.5.03"/>
      <sheetName val="THKPBXSon5.5.03"/>
      <sheetName val="BXSon+binh5.5.03"/>
      <sheetName val="thau"/>
      <sheetName val="XXXXXXXX"/>
      <sheetName val="XXXXXXX0"/>
      <sheetName val="XXXXXXX1"/>
      <sheetName val="XXXXXXX2"/>
      <sheetName val="XXXXXXX3"/>
      <sheetName val="XXXXXXX4"/>
      <sheetName val="XXXXXXX5"/>
      <sheetName val="2001"/>
      <sheetName val="T.H 01"/>
      <sheetName val="2000"/>
      <sheetName val="KL Tram Cty"/>
      <sheetName val="Gam may Cty"/>
      <sheetName val="KL tram KH"/>
      <sheetName val="Gam may KH"/>
      <sheetName val="Cach dien"/>
      <sheetName val="Mang tai"/>
      <sheetName val="KL DDK"/>
      <sheetName val="Mang tai DDK"/>
      <sheetName val="KL DDK0,4"/>
      <sheetName val="TT Ky thuat"/>
      <sheetName val="CT moi"/>
      <sheetName val="Tu dien"/>
      <sheetName val="May cat"/>
      <sheetName val="Dao Cly"/>
      <sheetName val="Dao Ptai"/>
      <sheetName val="Tu RMU"/>
      <sheetName val="C.set"/>
      <sheetName val="SI"/>
      <sheetName val="Sco Cap"/>
      <sheetName val="Sco TB"/>
      <sheetName val="TN tram"/>
      <sheetName val="TN C.set"/>
      <sheetName val="TN TD DDay"/>
      <sheetName val="Phan chung"/>
      <sheetName val="BTH"/>
      <sheetName val="KLCT"/>
      <sheetName val="TH04"/>
      <sheetName val="VC"/>
      <sheetName val="BIA "/>
      <sheetName val="XL4Test5"/>
      <sheetName val="Chart1"/>
      <sheetName val="20000000"/>
      <sheetName val="30000000"/>
      <sheetName val="40000000"/>
      <sheetName val="50000000"/>
      <sheetName val="60000000"/>
      <sheetName val="70000000"/>
      <sheetName val="TK111"/>
      <sheetName val="TK112"/>
      <sheetName val="TK131"/>
      <sheetName val="TK1331"/>
      <sheetName val="TK136"/>
      <sheetName val="TK138"/>
      <sheetName val="TK141"/>
      <sheetName val="TK152"/>
      <sheetName val="TK153"/>
      <sheetName val="TK154"/>
      <sheetName val="TK211"/>
      <sheetName val="TK214"/>
      <sheetName val="TK311"/>
      <sheetName val="TK331"/>
      <sheetName val="TK3331"/>
      <sheetName val="TK3334"/>
      <sheetName val="TK334"/>
      <sheetName val="TK335"/>
      <sheetName val="TK336"/>
      <sheetName val="NMQII-100"/>
      <sheetName val="NMQII"/>
      <sheetName val="MTQII"/>
      <sheetName val="CTYQII"/>
      <sheetName val="sent to"/>
      <sheetName val="00000001"/>
      <sheetName val="00000002"/>
      <sheetName val="00000003"/>
      <sheetName val="00000004"/>
      <sheetName val="Dec31"/>
      <sheetName val="Jan2"/>
      <sheetName val="Jan3"/>
      <sheetName val="Jan4"/>
      <sheetName val="Jan6"/>
      <sheetName val="Jan7"/>
      <sheetName val="Jan8"/>
      <sheetName val="Jan9"/>
      <sheetName val="Jan10"/>
      <sheetName val="Jan11"/>
      <sheetName val="Jan13"/>
      <sheetName val="Jan14"/>
      <sheetName val="Jan15"/>
      <sheetName val="Jan16"/>
      <sheetName val="Jan17"/>
      <sheetName val="Jan18"/>
      <sheetName val="Jan20"/>
      <sheetName val="Jan21"/>
      <sheetName val="Jan22"/>
      <sheetName val="Jan23"/>
      <sheetName val="Jan24"/>
      <sheetName val="Jan25"/>
      <sheetName val="Jan27"/>
      <sheetName val="Jan28"/>
      <sheetName val="QuyI"/>
      <sheetName val="QuyII"/>
      <sheetName val="QUYIII"/>
      <sheetName val="QUYIV"/>
      <sheetName val="quy1"/>
      <sheetName val="QUY2"/>
      <sheetName val="QUY3"/>
      <sheetName val="QUY4"/>
      <sheetName val="q2"/>
      <sheetName val="q3"/>
      <sheetName val="q4"/>
      <sheetName val="Chi tiet"/>
      <sheetName val="Bu gia"/>
      <sheetName val="Vat tu"/>
      <sheetName val="Thiet ke"/>
      <sheetName val="TH KL,VT,KP"/>
      <sheetName val="Den bu"/>
      <sheetName val="Phantich"/>
      <sheetName val="Toan_DA"/>
      <sheetName val="2004"/>
      <sheetName val="2005"/>
      <sheetName val="Outlets"/>
      <sheetName val="PGs"/>
      <sheetName val="UNIT"/>
      <sheetName val="Piers of Main Flyover (1)"/>
      <sheetName val="Cot Tru1"/>
      <sheetName val="P3-TanAn-Factored"/>
      <sheetName val="P4-TanAn-Factored"/>
      <sheetName val="DKTT"/>
      <sheetName val="N-luc"/>
      <sheetName val="TH-Tai trong"/>
      <sheetName val="Xamu"/>
      <sheetName val="Than tru"/>
      <sheetName val="Be coc"/>
      <sheetName val="PTDDat-Tru"/>
      <sheetName val="PTDDat-nhip"/>
      <sheetName val="PTDDat-nhipLT"/>
      <sheetName val="COC KHOAN M1"/>
      <sheetName val="COC KHOAN M2"/>
      <sheetName val="COC KHOAN T1"/>
      <sheetName val="COC KHOAN T5"/>
      <sheetName val="COC KHOAN T4"/>
      <sheetName val="COC DONG"/>
      <sheetName val="BANG"/>
      <sheetName val="Gia da dam"/>
      <sheetName val="Gia VLXD"/>
      <sheetName val="Thang_1"/>
      <sheetName val="Thang_2"/>
      <sheetName val="Thang_3"/>
      <sheetName val="Thang_4"/>
      <sheetName val="Chitiet"/>
      <sheetName val="PTich"/>
      <sheetName val="TongHop"/>
      <sheetName val="NhapCN"/>
      <sheetName val="THBaocao"/>
      <sheetName val="THThang"/>
      <sheetName val="CPTK"/>
      <sheetName val="DMTK"/>
      <sheetName val="DGiaCTiet"/>
      <sheetName val="DTCT"/>
      <sheetName val="THKP (2)"/>
      <sheetName val="TM"/>
      <sheetName val="BU-gian"/>
      <sheetName val="Bu-Ha"/>
      <sheetName val="Gia DAN"/>
      <sheetName val="Dan"/>
      <sheetName val="Cuoc"/>
      <sheetName val="Bugia"/>
      <sheetName val="VT"/>
      <sheetName val="KL57"/>
      <sheetName val="TH  - 8t DN  "/>
      <sheetName val="mau"/>
      <sheetName val="Theo doi GTGT"/>
      <sheetName val="Luong-04"/>
      <sheetName val="An trua-04"/>
      <sheetName val="TH-131"/>
      <sheetName val="TH-331 "/>
      <sheetName val="Bang CDTK-04 -NH"/>
      <sheetName val="NXT T1"/>
      <sheetName val="NXT T2"/>
      <sheetName val="S"/>
      <sheetName val="TH NL-VL "/>
      <sheetName val="NXT Nam Sua"/>
      <sheetName val="80000000"/>
      <sheetName val="90000000"/>
      <sheetName val="a0000000"/>
      <sheetName val="b0000000"/>
      <sheetName val="c0000000"/>
      <sheetName val="d0000000"/>
      <sheetName val="e0000000"/>
      <sheetName val="f0000000"/>
      <sheetName val="g0000000"/>
      <sheetName val="h0000000"/>
      <sheetName val="i0000000"/>
      <sheetName val="j0000000"/>
      <sheetName val="l0000000"/>
      <sheetName val="k0000000"/>
      <sheetName val="m0000000"/>
      <sheetName val="n0000000"/>
      <sheetName val="o0000000"/>
      <sheetName val="p0000000"/>
      <sheetName val="q0000000"/>
      <sheetName val="106-KHAI THAC DA"/>
      <sheetName val="31-A.TRUONG"/>
      <sheetName val="30-AP LUC"/>
      <sheetName val="13-C.N DONG BAC H.NOI"/>
      <sheetName val="33-CN DONGBAC TPHCM"/>
      <sheetName val="32-CN DAUTUTM TPHCM"/>
      <sheetName val="14-CBKD HA NOI"/>
      <sheetName val="15-CBKD HPHONG"/>
      <sheetName val="44-CB BAC THAI"/>
      <sheetName val="55-CBKD HANAMNINH"/>
      <sheetName val="53-CBKD VINHPHU"/>
      <sheetName val="64-CBKD BACLANG"/>
      <sheetName val="65-CBKD QNINH"/>
      <sheetName val="99-CBKD TAYBAC"/>
      <sheetName val="104-CBKD NGHETINH"/>
      <sheetName val="85-CBKD THANHHOA"/>
      <sheetName val="47-CP MIENNAM"/>
      <sheetName val="48-CP MIEN TRUNG"/>
      <sheetName val="37-CHETAOMAY"/>
      <sheetName val="108-XN KTCBKD THAN"/>
      <sheetName val="86-DUONG NHAT"/>
      <sheetName val="XUATKHAU"/>
      <sheetName val="XUAT TN T.QUOC"/>
      <sheetName val="THANBUN"/>
      <sheetName val="DOKHO"/>
      <sheetName val="TONG HOP  "/>
      <sheetName val="VLC"/>
      <sheetName val="VLP"/>
      <sheetName val="DTthicong"/>
      <sheetName val="Chiettinh"/>
      <sheetName val="Nhancongin"/>
      <sheetName val="vat tu giacong"/>
      <sheetName val="MayTC"/>
      <sheetName val="Thop"/>
      <sheetName val="tham  khao"/>
      <sheetName val="ChiphiTG"/>
      <sheetName val="154TG"/>
      <sheetName val="155 TG"/>
      <sheetName val="bcgd"/>
      <sheetName val="CP COTTO"/>
      <sheetName val="154+155 cotto"/>
      <sheetName val="155 Cotto"/>
      <sheetName val="CP Yen Hung"/>
      <sheetName val="154 YH +155YH"/>
      <sheetName val="CPPX men"/>
      <sheetName val="154 men"/>
      <sheetName val="155 men "/>
      <sheetName val="157"/>
      <sheetName val="157 6t"/>
      <sheetName val="lolai 157"/>
      <sheetName val="Lo lai ctto"/>
      <sheetName val="Lo lai men"/>
      <sheetName val="lo lai yen hung"/>
      <sheetName val="Lo lai tieu giao"/>
      <sheetName val="GTXL"/>
      <sheetName val="dgchitiet"/>
      <sheetName val="DTCong"/>
      <sheetName val="KLuong(cong)"/>
      <sheetName val="DHai(banDUL-5x20,05m)"/>
      <sheetName val="KVinh(banDUL-3x21,05m)"/>
      <sheetName val="KLuong(Cau)"/>
      <sheetName val="M"/>
      <sheetName val="GTXLk"/>
      <sheetName val="dg(cau)"/>
      <sheetName val="DT(KVinh)"/>
      <sheetName val="DT(DHai)"/>
      <sheetName val="KL"/>
      <sheetName val="DT(cong)"/>
      <sheetName val="CTXD"/>
      <sheetName val="T12-01"/>
      <sheetName val="T1-02"/>
      <sheetName val="T5"/>
      <sheetName val="T6"/>
      <sheetName val="T7"/>
      <sheetName val="T8"/>
      <sheetName val="T9"/>
      <sheetName val="T10"/>
      <sheetName val="T11"/>
      <sheetName val="T12"/>
      <sheetName val="CTCN"/>
      <sheetName val="QTHD"/>
      <sheetName val="Sluong"/>
      <sheetName val="t1e21"/>
      <sheetName val="t1e20"/>
      <sheetName val="t1e18"/>
      <sheetName val="t2e17"/>
      <sheetName val="t1e17"/>
      <sheetName val="t1e15"/>
      <sheetName val="t2e14"/>
      <sheetName val="t1e14"/>
      <sheetName val="t2e13"/>
      <sheetName val="t1e13"/>
      <sheetName val="t2e12"/>
      <sheetName val="t1e12"/>
      <sheetName val="t2e11"/>
      <sheetName val="t1e11"/>
      <sheetName val="t2e10"/>
      <sheetName val="t1e10"/>
      <sheetName val="t3e9"/>
      <sheetName val="t2e9"/>
      <sheetName val="t1e9"/>
      <sheetName val="t3e8"/>
      <sheetName val="t2e8"/>
      <sheetName val="t1e8cu"/>
      <sheetName val="t3e5"/>
      <sheetName val="t2e5"/>
      <sheetName val="t1e5moi"/>
      <sheetName val="t1e5cu"/>
      <sheetName val="t2e2"/>
      <sheetName val="t1e2"/>
      <sheetName val="t3e1"/>
      <sheetName val="t2e1"/>
      <sheetName val="t1e1"/>
      <sheetName val="T3(9)"/>
      <sheetName val="T2(9)"/>
      <sheetName val="T5(10)"/>
      <sheetName val="T4(10)"/>
      <sheetName val="T3(10)"/>
      <sheetName val="T2(10)"/>
      <sheetName val="T1(10)"/>
      <sheetName val="T4(9)"/>
      <sheetName val="T1(9)"/>
      <sheetName val="T4(T8)"/>
      <sheetName val="T3(T8]"/>
      <sheetName val="T2(T8]"/>
      <sheetName val="T1(T8]"/>
      <sheetName val="T4(T7}"/>
      <sheetName val="T3(T7]"/>
      <sheetName val="T2(T7]"/>
      <sheetName val="T1(T7]"/>
      <sheetName val="T3[6]"/>
      <sheetName val="T2[6]"/>
      <sheetName val="T1(6)"/>
      <sheetName val="T4(05)"/>
      <sheetName val="T3(05)"/>
      <sheetName val="T2(05)"/>
      <sheetName val="T3(3)03"/>
      <sheetName val="T1(04)"/>
      <sheetName val="T5(03)"/>
      <sheetName val="T4(03)"/>
      <sheetName val="Du toan"/>
      <sheetName val="Phan tich vat tu"/>
      <sheetName val="Tong hop vat tu"/>
      <sheetName val="Gia tri vat tu"/>
      <sheetName val="Chenh lech vat tu"/>
      <sheetName val="Chi phi van chuyen"/>
      <sheetName val="Don gia chi tiet"/>
      <sheetName val="Du thau"/>
      <sheetName val="Tong hop kinh phi"/>
      <sheetName val="Tu van Thiet ke"/>
      <sheetName val="Tien do thi cong"/>
      <sheetName val="Bia du toan"/>
      <sheetName val="Tro giup"/>
      <sheetName val="Config"/>
      <sheetName val="HC-01"/>
      <sheetName val="HC-02"/>
      <sheetName val="HC-03"/>
      <sheetName val="HC-04"/>
      <sheetName val="HC-05"/>
      <sheetName val="HC-06"/>
      <sheetName val="HC-07"/>
      <sheetName val="HC-08"/>
      <sheetName val="HC-09"/>
      <sheetName val="HC-10"/>
      <sheetName val="HC-11"/>
      <sheetName val="HC-12"/>
      <sheetName val="HC-13"/>
      <sheetName val="HC-14"/>
      <sheetName val="HC-15"/>
      <sheetName val="HC-16"/>
      <sheetName val="HC-17"/>
      <sheetName val="HC-18"/>
      <sheetName val="Bia1"/>
      <sheetName val="THKC"/>
      <sheetName val="THKC (2)"/>
      <sheetName val="THKC (3)"/>
      <sheetName val="VtuB"/>
      <sheetName val="VtuA"/>
      <sheetName val="CAMmoi"/>
      <sheetName val="CAM1"/>
      <sheetName val="CAMcu"/>
      <sheetName val="CAM2"/>
      <sheetName val="0002"/>
      <sheetName val="0003"/>
      <sheetName val="0004"/>
      <sheetName val="005"/>
      <sheetName val="0006"/>
      <sheetName val="0007"/>
      <sheetName val="0008"/>
      <sheetName val="009"/>
      <sheetName val="stabguide"/>
      <sheetName val="riser 02.01"/>
      <sheetName val="TONG CONG "/>
      <sheetName val="phu luc "/>
      <sheetName val="PT VT "/>
      <sheetName val="c. lech v t"/>
      <sheetName val="Q.Tc.xanh  "/>
      <sheetName val="Tang giam KL "/>
      <sheetName val="Bang TH"/>
      <sheetName val="ktcau"/>
      <sheetName val="KTcaulon"/>
      <sheetName val="DGia"/>
      <sheetName val="Vuot can(81-110)-ok"/>
      <sheetName val="L4,T5 nuoc(81-110)-ok"/>
      <sheetName val="L,T,nuoc+can(70-81)-ok"/>
      <sheetName val="Vuot can(35-70)-ok"/>
      <sheetName val="L,T,N nuoc (35-70)-ok"/>
      <sheetName val="L,T,N nuoc (0-35)-ok"/>
      <sheetName val="Vuot can(0-35)-ok"/>
      <sheetName val="Duong(0-35)-ok"/>
      <sheetName val="KL-Cau lon"/>
      <sheetName val="KL-Cau trung"/>
      <sheetName val="KL-Cau vuot nut"/>
      <sheetName val="1nhip"/>
      <sheetName val="TH Cau-PA kien nghi"/>
      <sheetName val="L(4),T(5) nuoc(81-110)"/>
      <sheetName val="Vuot can7 (81-110)"/>
      <sheetName val="BKBL"/>
      <sheetName val="DG"/>
      <sheetName val="SLX"/>
      <sheetName val="SLN"/>
      <sheetName val="SLT"/>
      <sheetName val="BKLCVT"/>
      <sheetName val="HH"/>
      <sheetName val="TK"/>
      <sheetName val="PTVT goc"/>
      <sheetName val="DG goc"/>
      <sheetName val="CLVL goc"/>
      <sheetName val="khoi luong"/>
      <sheetName val="ptxd"/>
      <sheetName val="ptnuoc"/>
      <sheetName val="bien ban"/>
      <sheetName val="Sheet3 (2)"/>
      <sheetName val="CP6-4nhip(L=170,5e)(OK)"/>
      <sheetName val="B ke"/>
      <sheetName val="K luong"/>
      <sheetName val="VL-NC-M"/>
      <sheetName val="C.tinh DG"/>
      <sheetName val="C.tinh BT"/>
      <sheetName val="Mong"/>
      <sheetName val="Bu VL"/>
      <sheetName val="V.C ngoai tuyen"/>
      <sheetName val="Trung chuyen"/>
      <sheetName val="V.C noi tuyen"/>
      <sheetName val="Cu lyVC noi tuyen"/>
      <sheetName val="CT-6"/>
      <sheetName val="CT-Tram"/>
      <sheetName val="TH-Tram"/>
      <sheetName val="TH-Cto"/>
      <sheetName val="TBA 35-Ldat"/>
      <sheetName val="TDT35TBA"/>
      <sheetName val="TDT-tram"/>
      <sheetName val="TDT-Cto"/>
      <sheetName val="TDT6DDK+TBA"/>
      <sheetName val="DG-Khao sat"/>
      <sheetName val="CT-Tuvan"/>
      <sheetName val="Chi tiet Vc"/>
      <sheetName val="Khoi luong van chuyen "/>
      <sheetName val="TONGDUTOAN"/>
      <sheetName val="Khao Sat"/>
      <sheetName val="ThuyetMinhDT"/>
      <sheetName val="VVVVVVVa"/>
      <sheetName val="Tien ung"/>
      <sheetName val="PHONG"/>
      <sheetName val="phi luong3"/>
      <sheetName val="CF"/>
      <sheetName val="Trich 154"/>
      <sheetName val="Van Son"/>
      <sheetName val="Nga"/>
      <sheetName val="Bac"/>
      <sheetName val="Dung"/>
      <sheetName val="Minh"/>
      <sheetName val="TSon"/>
      <sheetName val="THi-VAn"/>
      <sheetName val="Ky"/>
      <sheetName val="Tien"/>
      <sheetName val="Van"/>
      <sheetName val="Hoang "/>
      <sheetName val="MTuan"/>
      <sheetName val="VINH"/>
      <sheetName val="CUONG"/>
      <sheetName val="Hoai"/>
      <sheetName val="THANH"/>
      <sheetName val="Sau"/>
      <sheetName val="Linh"/>
      <sheetName val="ngatt"/>
      <sheetName val="Ba-02"/>
      <sheetName val="Bac-2"/>
      <sheetName val="Dong"/>
      <sheetName val="Hung"/>
      <sheetName val="CT3-138"/>
      <sheetName val="CT4-138-01"/>
      <sheetName val="CT138-1-02"/>
      <sheetName val="338"/>
      <sheetName val="BC ton quy"/>
      <sheetName val="Chi NH"/>
      <sheetName val="TT CAT KCN"/>
      <sheetName val="Chi KHAC"/>
      <sheetName val="THU BaNNHA"/>
      <sheetName val="THU KHAC"/>
      <sheetName val="TH"/>
      <sheetName val="Dot 2 (2)"/>
      <sheetName val="Lai qua han"/>
      <sheetName val="Lai QH 18-3"/>
      <sheetName val="TBao 1"/>
      <sheetName val="TBao 2"/>
      <sheetName val="TH Dot 1 SUA"/>
      <sheetName val="Dot 1 goc"/>
      <sheetName val="Dienthoai 1 Thi"/>
      <sheetName val="Dot 1 chuan"/>
      <sheetName val="TH Dot 2 SUA"/>
      <sheetName val="Nha tho 1"/>
      <sheetName val="Dienthoai 1"/>
      <sheetName val="Nha tho"/>
      <sheetName val="Dienthoai 2"/>
      <sheetName val="Nha tho 1 (2)"/>
      <sheetName val="Mat Bang - HD"/>
      <sheetName val="Lai QH 25-5"/>
      <sheetName val="Dot 2 chuan"/>
      <sheetName val="Dienthoai 2 Thi"/>
      <sheetName val="TH Dot 1 Thi"/>
      <sheetName val="TH Dot 2 Thi"/>
      <sheetName val="TB Noptien D2"/>
      <sheetName val="Dot 2 theo PT"/>
      <sheetName val="TH8T"/>
      <sheetName val="VT10"/>
      <sheetName val="VT11"/>
      <sheetName val="VT11 (2)"/>
      <sheetName val="Tach XL"/>
      <sheetName val="KL cau Bac Phu Cat"/>
      <sheetName val="Dam, mo, tru"/>
      <sheetName val="Tuong chan"/>
      <sheetName val="Luong"/>
      <sheetName val="dgchitiet-cau"/>
      <sheetName val="GTXL(03)"/>
      <sheetName val="Gia VL"/>
      <sheetName val="CPXD(03+04)"/>
      <sheetName val="dgphu"/>
      <sheetName val="GTXL(TT03)"/>
      <sheetName val="May"/>
      <sheetName val="VLieu"/>
      <sheetName val="GTXL(TT03-2005)"/>
      <sheetName val="CP1-3nhip(L=130,40m)"/>
      <sheetName val="CP2-4nhip(L=170,40m)"/>
      <sheetName val="KLTB- 2"/>
      <sheetName val="KLTB- 1"/>
      <sheetName val="Thep"/>
      <sheetName val="KL chi tiet"/>
      <sheetName val="THKP-TT03+04(sauduyet)"/>
      <sheetName val="KM0"/>
      <sheetName val="He so(TT03+04)"/>
      <sheetName val="PL Vua(DTTK)"/>
      <sheetName val="dgchitiet(TT03+04)"/>
      <sheetName val="Dieu phoi(DTTK)"/>
      <sheetName val="DTduong(TT03+04)"/>
      <sheetName val="KLduong(duyet)"/>
      <sheetName val="Cau chinh (dam)-TT03+04"/>
      <sheetName val="Cau chinh (motru)-TT03+04"/>
      <sheetName val="KC dam ban(TT03+04)"/>
      <sheetName val="KL-cau"/>
      <sheetName val="KL-nhip dam"/>
      <sheetName val="KL-coc"/>
      <sheetName val="Thi cong"/>
      <sheetName val="DG chitiet"/>
      <sheetName val="KLcau"/>
      <sheetName val="Yalop(5x33m)-TDUL"/>
      <sheetName val="Gia tri XLc"/>
      <sheetName val="6-Cau lon (CLH) ok"/>
      <sheetName val="ket cau"/>
      <sheetName val="KHTC 2004 "/>
      <sheetName val="Bao cao Quy"/>
      <sheetName val="bb"/>
      <sheetName val="v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 refreshError="1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/>
      <sheetData sheetId="316"/>
      <sheetData sheetId="317"/>
      <sheetData sheetId="318"/>
      <sheetData sheetId="319"/>
      <sheetData sheetId="320"/>
      <sheetData sheetId="321"/>
      <sheetData sheetId="322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/>
      <sheetData sheetId="391"/>
      <sheetData sheetId="392"/>
      <sheetData sheetId="393"/>
      <sheetData sheetId="394"/>
      <sheetData sheetId="395"/>
      <sheetData sheetId="396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/>
      <sheetData sheetId="406"/>
      <sheetData sheetId="407"/>
      <sheetData sheetId="408"/>
      <sheetData sheetId="409"/>
      <sheetData sheetId="410"/>
      <sheetData sheetId="411"/>
      <sheetData sheetId="412"/>
      <sheetData sheetId="413"/>
      <sheetData sheetId="414"/>
      <sheetData sheetId="415"/>
      <sheetData sheetId="416"/>
      <sheetData sheetId="417"/>
      <sheetData sheetId="418"/>
      <sheetData sheetId="419"/>
      <sheetData sheetId="420"/>
      <sheetData sheetId="421"/>
      <sheetData sheetId="422"/>
      <sheetData sheetId="423"/>
      <sheetData sheetId="424"/>
      <sheetData sheetId="425"/>
      <sheetData sheetId="426"/>
      <sheetData sheetId="427"/>
      <sheetData sheetId="428"/>
      <sheetData sheetId="429"/>
      <sheetData sheetId="430"/>
      <sheetData sheetId="431"/>
      <sheetData sheetId="432"/>
      <sheetData sheetId="433"/>
      <sheetData sheetId="434"/>
      <sheetData sheetId="435"/>
      <sheetData sheetId="436"/>
      <sheetData sheetId="437"/>
      <sheetData sheetId="438"/>
      <sheetData sheetId="439"/>
      <sheetData sheetId="440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/>
      <sheetData sheetId="449"/>
      <sheetData sheetId="450"/>
      <sheetData sheetId="451"/>
      <sheetData sheetId="452"/>
      <sheetData sheetId="453"/>
      <sheetData sheetId="454"/>
      <sheetData sheetId="455"/>
      <sheetData sheetId="456"/>
      <sheetData sheetId="457"/>
      <sheetData sheetId="458"/>
      <sheetData sheetId="459"/>
      <sheetData sheetId="460"/>
      <sheetData sheetId="461"/>
      <sheetData sheetId="462"/>
      <sheetData sheetId="463"/>
      <sheetData sheetId="464"/>
      <sheetData sheetId="465"/>
      <sheetData sheetId="466"/>
      <sheetData sheetId="467"/>
      <sheetData sheetId="468"/>
      <sheetData sheetId="469"/>
      <sheetData sheetId="470"/>
      <sheetData sheetId="471"/>
      <sheetData sheetId="472"/>
      <sheetData sheetId="473"/>
      <sheetData sheetId="474"/>
      <sheetData sheetId="475"/>
      <sheetData sheetId="476"/>
      <sheetData sheetId="477"/>
      <sheetData sheetId="478"/>
      <sheetData sheetId="479"/>
      <sheetData sheetId="480"/>
      <sheetData sheetId="481"/>
      <sheetData sheetId="482"/>
      <sheetData sheetId="483"/>
      <sheetData sheetId="484"/>
      <sheetData sheetId="485"/>
      <sheetData sheetId="486"/>
      <sheetData sheetId="487"/>
      <sheetData sheetId="488"/>
      <sheetData sheetId="489"/>
      <sheetData sheetId="490"/>
      <sheetData sheetId="491"/>
      <sheetData sheetId="492"/>
      <sheetData sheetId="493"/>
      <sheetData sheetId="494"/>
      <sheetData sheetId="495"/>
      <sheetData sheetId="496"/>
      <sheetData sheetId="497"/>
      <sheetData sheetId="498"/>
      <sheetData sheetId="499"/>
      <sheetData sheetId="500"/>
      <sheetData sheetId="501"/>
      <sheetData sheetId="502"/>
      <sheetData sheetId="503"/>
      <sheetData sheetId="504"/>
      <sheetData sheetId="505"/>
      <sheetData sheetId="506"/>
      <sheetData sheetId="507"/>
      <sheetData sheetId="508"/>
      <sheetData sheetId="509"/>
      <sheetData sheetId="510"/>
      <sheetData sheetId="511"/>
      <sheetData sheetId="512"/>
      <sheetData sheetId="513"/>
      <sheetData sheetId="514"/>
      <sheetData sheetId="515"/>
      <sheetData sheetId="516"/>
      <sheetData sheetId="517"/>
      <sheetData sheetId="518"/>
      <sheetData sheetId="519"/>
      <sheetData sheetId="520"/>
      <sheetData sheetId="521"/>
      <sheetData sheetId="522"/>
      <sheetData sheetId="523"/>
      <sheetData sheetId="524"/>
      <sheetData sheetId="525"/>
      <sheetData sheetId="526"/>
      <sheetData sheetId="527"/>
      <sheetData sheetId="528"/>
      <sheetData sheetId="529"/>
      <sheetData sheetId="530"/>
      <sheetData sheetId="531"/>
      <sheetData sheetId="532"/>
      <sheetData sheetId="533" refreshError="1"/>
      <sheetData sheetId="534" refreshError="1"/>
      <sheetData sheetId="535" refreshError="1"/>
      <sheetData sheetId="536" refreshError="1"/>
      <sheetData sheetId="537" refreshError="1"/>
      <sheetData sheetId="538" refreshError="1"/>
      <sheetData sheetId="539" refreshError="1"/>
      <sheetData sheetId="540" refreshError="1"/>
      <sheetData sheetId="541" refreshError="1"/>
      <sheetData sheetId="542" refreshError="1"/>
      <sheetData sheetId="543" refreshError="1"/>
      <sheetData sheetId="544" refreshError="1"/>
      <sheetData sheetId="545" refreshError="1"/>
      <sheetData sheetId="546" refreshError="1"/>
      <sheetData sheetId="547" refreshError="1"/>
      <sheetData sheetId="548" refreshError="1"/>
      <sheetData sheetId="549" refreshError="1"/>
      <sheetData sheetId="550" refreshError="1"/>
      <sheetData sheetId="551" refreshError="1"/>
      <sheetData sheetId="552" refreshError="1"/>
      <sheetData sheetId="553" refreshError="1"/>
      <sheetData sheetId="554" refreshError="1"/>
      <sheetData sheetId="555" refreshError="1"/>
      <sheetData sheetId="556" refreshError="1"/>
      <sheetData sheetId="557" refreshError="1"/>
      <sheetData sheetId="558" refreshError="1"/>
      <sheetData sheetId="559" refreshError="1"/>
      <sheetData sheetId="560" refreshError="1"/>
      <sheetData sheetId="561" refreshError="1"/>
      <sheetData sheetId="562" refreshError="1"/>
      <sheetData sheetId="563" refreshError="1"/>
      <sheetData sheetId="564" refreshError="1"/>
      <sheetData sheetId="565" refreshError="1"/>
      <sheetData sheetId="566" refreshError="1"/>
      <sheetData sheetId="567" refreshError="1"/>
      <sheetData sheetId="568" refreshError="1"/>
      <sheetData sheetId="569" refreshError="1"/>
      <sheetData sheetId="570" refreshError="1"/>
      <sheetData sheetId="571" refreshError="1"/>
      <sheetData sheetId="572" refreshError="1"/>
      <sheetData sheetId="573" refreshError="1"/>
      <sheetData sheetId="574" refreshError="1"/>
      <sheetData sheetId="575" refreshError="1"/>
      <sheetData sheetId="576" refreshError="1"/>
      <sheetData sheetId="577"/>
      <sheetData sheetId="578"/>
      <sheetData sheetId="579"/>
      <sheetData sheetId="580"/>
      <sheetData sheetId="581"/>
      <sheetData sheetId="582"/>
      <sheetData sheetId="583"/>
      <sheetData sheetId="584"/>
      <sheetData sheetId="585"/>
      <sheetData sheetId="586"/>
      <sheetData sheetId="587"/>
      <sheetData sheetId="588"/>
      <sheetData sheetId="589"/>
      <sheetData sheetId="590"/>
      <sheetData sheetId="591"/>
      <sheetData sheetId="592"/>
      <sheetData sheetId="593"/>
      <sheetData sheetId="594" refreshError="1"/>
      <sheetData sheetId="595" refreshError="1"/>
      <sheetData sheetId="596"/>
      <sheetData sheetId="597"/>
      <sheetData sheetId="598"/>
      <sheetData sheetId="599"/>
      <sheetData sheetId="600"/>
      <sheetData sheetId="601"/>
      <sheetData sheetId="602"/>
      <sheetData sheetId="603"/>
      <sheetData sheetId="604"/>
      <sheetData sheetId="605"/>
      <sheetData sheetId="606"/>
      <sheetData sheetId="607"/>
      <sheetData sheetId="608"/>
      <sheetData sheetId="609"/>
      <sheetData sheetId="610"/>
      <sheetData sheetId="611"/>
      <sheetData sheetId="612"/>
      <sheetData sheetId="613"/>
      <sheetData sheetId="614"/>
      <sheetData sheetId="615"/>
      <sheetData sheetId="616"/>
      <sheetData sheetId="617"/>
      <sheetData sheetId="618"/>
      <sheetData sheetId="619"/>
      <sheetData sheetId="620"/>
      <sheetData sheetId="621"/>
      <sheetData sheetId="622"/>
      <sheetData sheetId="623"/>
      <sheetData sheetId="624"/>
      <sheetData sheetId="625"/>
      <sheetData sheetId="626"/>
      <sheetData sheetId="627"/>
      <sheetData sheetId="628"/>
      <sheetData sheetId="629"/>
      <sheetData sheetId="630"/>
      <sheetData sheetId="631"/>
      <sheetData sheetId="632"/>
      <sheetData sheetId="633"/>
      <sheetData sheetId="634"/>
      <sheetData sheetId="635"/>
      <sheetData sheetId="636"/>
      <sheetData sheetId="637"/>
      <sheetData sheetId="638"/>
      <sheetData sheetId="639"/>
      <sheetData sheetId="640"/>
      <sheetData sheetId="641"/>
      <sheetData sheetId="642"/>
      <sheetData sheetId="643"/>
      <sheetData sheetId="644"/>
      <sheetData sheetId="645"/>
      <sheetData sheetId="646"/>
      <sheetData sheetId="647"/>
      <sheetData sheetId="648"/>
      <sheetData sheetId="649"/>
      <sheetData sheetId="650"/>
      <sheetData sheetId="651"/>
      <sheetData sheetId="652"/>
      <sheetData sheetId="653"/>
      <sheetData sheetId="654"/>
      <sheetData sheetId="655"/>
      <sheetData sheetId="656"/>
      <sheetData sheetId="657"/>
      <sheetData sheetId="658"/>
      <sheetData sheetId="659"/>
      <sheetData sheetId="660"/>
      <sheetData sheetId="661"/>
      <sheetData sheetId="662"/>
      <sheetData sheetId="663"/>
      <sheetData sheetId="664"/>
      <sheetData sheetId="665"/>
      <sheetData sheetId="666"/>
      <sheetData sheetId="667"/>
      <sheetData sheetId="668"/>
      <sheetData sheetId="669"/>
      <sheetData sheetId="670"/>
      <sheetData sheetId="671"/>
      <sheetData sheetId="672"/>
      <sheetData sheetId="673"/>
      <sheetData sheetId="674"/>
      <sheetData sheetId="675"/>
      <sheetData sheetId="676"/>
      <sheetData sheetId="677"/>
      <sheetData sheetId="678"/>
      <sheetData sheetId="679"/>
      <sheetData sheetId="680"/>
      <sheetData sheetId="681"/>
      <sheetData sheetId="682"/>
      <sheetData sheetId="683"/>
      <sheetData sheetId="684"/>
      <sheetData sheetId="685"/>
      <sheetData sheetId="686"/>
      <sheetData sheetId="687"/>
      <sheetData sheetId="688"/>
      <sheetData sheetId="689"/>
      <sheetData sheetId="690"/>
      <sheetData sheetId="691"/>
      <sheetData sheetId="692"/>
      <sheetData sheetId="693"/>
      <sheetData sheetId="694"/>
      <sheetData sheetId="695"/>
      <sheetData sheetId="696"/>
      <sheetData sheetId="697"/>
      <sheetData sheetId="698"/>
      <sheetData sheetId="699"/>
      <sheetData sheetId="700"/>
      <sheetData sheetId="701"/>
      <sheetData sheetId="702"/>
      <sheetData sheetId="703"/>
      <sheetData sheetId="704"/>
      <sheetData sheetId="705"/>
      <sheetData sheetId="706"/>
      <sheetData sheetId="707"/>
      <sheetData sheetId="708"/>
      <sheetData sheetId="709"/>
      <sheetData sheetId="710"/>
      <sheetData sheetId="711"/>
      <sheetData sheetId="712"/>
      <sheetData sheetId="713"/>
      <sheetData sheetId="714"/>
      <sheetData sheetId="715"/>
      <sheetData sheetId="716"/>
      <sheetData sheetId="717" refreshError="1"/>
      <sheetData sheetId="718" refreshError="1"/>
      <sheetData sheetId="719" refreshError="1"/>
      <sheetData sheetId="720" refreshError="1"/>
      <sheetData sheetId="721" refreshError="1"/>
      <sheetData sheetId="722" refreshError="1"/>
      <sheetData sheetId="723" refreshError="1"/>
      <sheetData sheetId="724" refreshError="1"/>
      <sheetData sheetId="725" refreshError="1"/>
      <sheetData sheetId="726" refreshError="1"/>
      <sheetData sheetId="727" refreshError="1"/>
      <sheetData sheetId="728" refreshError="1"/>
      <sheetData sheetId="729" refreshError="1"/>
      <sheetData sheetId="730" refreshError="1"/>
      <sheetData sheetId="731" refreshError="1"/>
      <sheetData sheetId="732" refreshError="1"/>
      <sheetData sheetId="733" refreshError="1"/>
      <sheetData sheetId="734" refreshError="1"/>
      <sheetData sheetId="735" refreshError="1"/>
      <sheetData sheetId="736" refreshError="1"/>
      <sheetData sheetId="737" refreshError="1"/>
      <sheetData sheetId="738" refreshError="1"/>
      <sheetData sheetId="739" refreshError="1"/>
      <sheetData sheetId="740" refreshError="1"/>
      <sheetData sheetId="741" refreshError="1"/>
      <sheetData sheetId="742" refreshError="1"/>
      <sheetData sheetId="743" refreshError="1"/>
      <sheetData sheetId="744" refreshError="1"/>
      <sheetData sheetId="745" refreshError="1"/>
      <sheetData sheetId="746" refreshError="1"/>
      <sheetData sheetId="747" refreshError="1"/>
      <sheetData sheetId="748"/>
      <sheetData sheetId="749"/>
      <sheetData sheetId="750" refreshError="1"/>
      <sheetData sheetId="75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lts"/>
      <sheetName val="PaintingREV1"/>
      <sheetName val="Coating-WrappingREV1"/>
      <sheetName val="Insulation "/>
      <sheetName val="InsulationREV1"/>
      <sheetName val="Insulation.REV1"/>
      <sheetName val="Painting"/>
      <sheetName val="Coating-Wrapping"/>
    </sheetNames>
    <sheetDataSet>
      <sheetData sheetId="0" refreshError="1"/>
      <sheetData sheetId="1"/>
      <sheetData sheetId="2"/>
      <sheetData sheetId="3"/>
      <sheetData sheetId="4"/>
      <sheetData sheetId="5" refreshError="1"/>
      <sheetData sheetId="6" refreshError="1"/>
      <sheetData sheetId="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lts"/>
      <sheetName val="PaintingREV1"/>
      <sheetName val="Coating-WrappingREV1"/>
      <sheetName val="Insulation "/>
      <sheetName val="InsulationREV1"/>
      <sheetName val="Insulation.REV1"/>
      <sheetName val="Painting"/>
      <sheetName val="Coating-Wrapping"/>
    </sheetNames>
    <sheetDataSet>
      <sheetData sheetId="0" refreshError="1"/>
      <sheetData sheetId="1"/>
      <sheetData sheetId="2"/>
      <sheetData sheetId="3"/>
      <sheetData sheetId="4"/>
      <sheetData sheetId="5" refreshError="1"/>
      <sheetData sheetId="6" refreshError="1"/>
      <sheetData sheetId="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">
    <sheetNames>
      <sheetName val="Sheet1"/>
      <sheetName val="Cty XSKT-97"/>
      <sheetName val="Cty XSKT-98"/>
      <sheetName val="Cán âäúi"/>
      <sheetName val="PS âiãöu chènh"/>
      <sheetName val="Chi tiet"/>
    </sheetNames>
    <sheetDataSet>
      <sheetData sheetId="0"/>
      <sheetData sheetId="1">
        <row r="12">
          <cell r="B12" t="str">
            <v xml:space="preserve">  CÄNG TY XÄØ SÄÚ KIÃN THIÃÚT DAKLAK</v>
          </cell>
        </row>
      </sheetData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h sach KV2"/>
      <sheetName val="Danh sach doan KT"/>
      <sheetName val="Ktra2"/>
      <sheetName val="Ktra 1"/>
      <sheetName val="Phu bieu 02_PA1"/>
      <sheetName val="Sheet1"/>
      <sheetName val="Sheet3"/>
      <sheetName val="Phu bieu 02"/>
      <sheetName val="Kiem tra"/>
      <sheetName val="Sheet2"/>
      <sheetName val="Danh sach KVXII"/>
      <sheetName val="Dak Lak"/>
      <sheetName val="NS Khao sat"/>
    </sheetNames>
    <sheetDataSet>
      <sheetData sheetId="0" refreshError="1">
        <row r="5">
          <cell r="B5" t="str">
            <v>HỌ VÀ TÊN</v>
          </cell>
          <cell r="C5" t="str">
            <v>SỐ THẺ</v>
          </cell>
          <cell r="D5" t="str">
            <v>CHUYÊN MÔN</v>
          </cell>
          <cell r="E5" t="str">
            <v>CHỨC VỤ</v>
          </cell>
          <cell r="F5" t="str">
            <v>ĐƠN VỊ</v>
          </cell>
          <cell r="G5" t="str">
            <v>ĐƠN VỊ
 CÔNG TÁC</v>
          </cell>
        </row>
        <row r="6">
          <cell r="B6" t="str">
            <v>KIỂM TOÁN VIÊN CHÍNH</v>
          </cell>
        </row>
        <row r="7">
          <cell r="B7" t="str">
            <v>Nguyễn Hồng Thái</v>
          </cell>
          <cell r="C7" t="str">
            <v>B 0202</v>
          </cell>
          <cell r="D7" t="str">
            <v>CN</v>
          </cell>
          <cell r="E7" t="str">
            <v>Kiểm toán trưởng</v>
          </cell>
          <cell r="F7" t="str">
            <v>LĐ</v>
          </cell>
          <cell r="G7" t="str">
            <v>Lãnh đạo</v>
          </cell>
          <cell r="H7" t="str">
            <v>Ông:</v>
          </cell>
        </row>
        <row r="8">
          <cell r="B8" t="str">
            <v>Phan Văn Thường</v>
          </cell>
          <cell r="C8" t="str">
            <v>B 0203</v>
          </cell>
          <cell r="D8" t="str">
            <v>CN</v>
          </cell>
          <cell r="E8" t="str">
            <v>Phó Kiểm toán trưởng</v>
          </cell>
          <cell r="F8" t="str">
            <v>LĐ</v>
          </cell>
          <cell r="G8" t="str">
            <v>Lãnh đạo</v>
          </cell>
          <cell r="H8" t="str">
            <v>Ông:</v>
          </cell>
        </row>
        <row r="9">
          <cell r="B9" t="str">
            <v>Nguyễn Văn Lân</v>
          </cell>
          <cell r="C9" t="str">
            <v>B 0204</v>
          </cell>
          <cell r="D9" t="str">
            <v>CN</v>
          </cell>
          <cell r="E9" t="str">
            <v>Phó Kiểm toán trưởng</v>
          </cell>
          <cell r="F9" t="str">
            <v>LĐ</v>
          </cell>
          <cell r="G9" t="str">
            <v>Lãnh đạo</v>
          </cell>
          <cell r="H9" t="str">
            <v>Ông:</v>
          </cell>
        </row>
        <row r="10">
          <cell r="B10" t="str">
            <v>Võ Tiến Thịnh</v>
          </cell>
          <cell r="C10" t="str">
            <v>B 0205</v>
          </cell>
          <cell r="D10" t="str">
            <v>CN</v>
          </cell>
          <cell r="E10" t="str">
            <v>Phó Kiểm toán trưởng</v>
          </cell>
          <cell r="F10" t="str">
            <v>LĐ</v>
          </cell>
          <cell r="G10" t="str">
            <v>Lãnh đạo</v>
          </cell>
          <cell r="H10" t="str">
            <v>Ông:</v>
          </cell>
        </row>
        <row r="11">
          <cell r="B11" t="str">
            <v>Mai Văn Hồng</v>
          </cell>
          <cell r="C11" t="str">
            <v>B 0206</v>
          </cell>
          <cell r="D11" t="str">
            <v>CN</v>
          </cell>
          <cell r="E11" t="str">
            <v>Trưởng phòng</v>
          </cell>
          <cell r="F11" t="str">
            <v>TH</v>
          </cell>
          <cell r="G11" t="str">
            <v>Phòng Tổng hợp</v>
          </cell>
          <cell r="H11" t="str">
            <v>Ông:</v>
          </cell>
        </row>
        <row r="12">
          <cell r="B12" t="str">
            <v>Nguyễn Thanh Hải</v>
          </cell>
          <cell r="C12" t="str">
            <v>B 0207</v>
          </cell>
          <cell r="D12" t="str">
            <v>CN</v>
          </cell>
          <cell r="E12" t="str">
            <v>Trưởng phòng</v>
          </cell>
          <cell r="F12" t="str">
            <v>NS3</v>
          </cell>
          <cell r="G12" t="str">
            <v>Phòng Kiểm toán Ngân sách 3</v>
          </cell>
          <cell r="H12" t="str">
            <v>Ông:</v>
          </cell>
        </row>
        <row r="13">
          <cell r="B13" t="str">
            <v>Lê Minh Thuận</v>
          </cell>
          <cell r="C13" t="str">
            <v>B 0208</v>
          </cell>
          <cell r="D13" t="str">
            <v>CN</v>
          </cell>
          <cell r="E13" t="str">
            <v>Phó trưởng phòng</v>
          </cell>
          <cell r="F13" t="str">
            <v>NS3</v>
          </cell>
          <cell r="G13" t="str">
            <v>Phòng Kiểm toán Ngân sách 3</v>
          </cell>
          <cell r="H13" t="str">
            <v>Ông:</v>
          </cell>
        </row>
        <row r="14">
          <cell r="B14" t="str">
            <v>Nguyễn Quốc Bình</v>
          </cell>
          <cell r="C14" t="str">
            <v>B 0209</v>
          </cell>
          <cell r="D14" t="str">
            <v>CN</v>
          </cell>
          <cell r="E14" t="str">
            <v>Phó trưởng phòng</v>
          </cell>
          <cell r="F14" t="str">
            <v>NS3</v>
          </cell>
          <cell r="G14" t="str">
            <v>Phòng Kiểm toán Ngân sách 3</v>
          </cell>
          <cell r="H14" t="str">
            <v>Ông:</v>
          </cell>
        </row>
        <row r="15">
          <cell r="B15" t="str">
            <v>Võ Trọng Vinh</v>
          </cell>
          <cell r="C15" t="str">
            <v>B 0210</v>
          </cell>
          <cell r="D15" t="str">
            <v>CN</v>
          </cell>
          <cell r="E15" t="str">
            <v>KTVC</v>
          </cell>
          <cell r="F15" t="str">
            <v>NS3</v>
          </cell>
          <cell r="G15" t="str">
            <v>Phòng Kiểm toán Ngân sách 3</v>
          </cell>
          <cell r="H15" t="str">
            <v>Ông:</v>
          </cell>
        </row>
        <row r="16">
          <cell r="B16" t="str">
            <v>Bùi Văn Sơn</v>
          </cell>
          <cell r="C16" t="str">
            <v>B 0212</v>
          </cell>
          <cell r="D16" t="str">
            <v>KS</v>
          </cell>
          <cell r="E16" t="str">
            <v>Trưởng phòng</v>
          </cell>
          <cell r="F16" t="str">
            <v>NS1</v>
          </cell>
          <cell r="G16" t="str">
            <v>Phòng Kiểm toán Ngân sách 1</v>
          </cell>
          <cell r="H16" t="str">
            <v>Ông:</v>
          </cell>
        </row>
        <row r="17">
          <cell r="B17" t="str">
            <v>Nguyễn Văn Trung</v>
          </cell>
          <cell r="C17" t="str">
            <v>B 0213</v>
          </cell>
          <cell r="D17" t="str">
            <v>KS</v>
          </cell>
          <cell r="E17" t="str">
            <v>KTVC</v>
          </cell>
          <cell r="F17" t="str">
            <v>ĐTDA</v>
          </cell>
          <cell r="G17" t="str">
            <v>Phòng Kiểm toán Đầu tư dự án</v>
          </cell>
          <cell r="H17" t="str">
            <v>Ông:</v>
          </cell>
        </row>
        <row r="18">
          <cell r="B18" t="str">
            <v>Nguyễn Hồng An</v>
          </cell>
          <cell r="C18" t="str">
            <v>B 0214</v>
          </cell>
          <cell r="D18" t="str">
            <v>CN</v>
          </cell>
          <cell r="E18" t="str">
            <v>KTVC</v>
          </cell>
          <cell r="F18" t="str">
            <v>NS1</v>
          </cell>
          <cell r="G18" t="str">
            <v>Phòng Kiểm toán Ngân sách 1</v>
          </cell>
          <cell r="H18" t="str">
            <v>Ông:</v>
          </cell>
        </row>
        <row r="19">
          <cell r="B19" t="str">
            <v>Đinh Văn Hùng</v>
          </cell>
          <cell r="C19" t="str">
            <v>B 0215</v>
          </cell>
          <cell r="D19" t="str">
            <v>KS</v>
          </cell>
          <cell r="E19" t="str">
            <v>Phó trưởng phòng</v>
          </cell>
          <cell r="F19" t="str">
            <v>ĐTDA</v>
          </cell>
          <cell r="G19" t="str">
            <v>Phòng Kiểm toán Đầu tư dự án</v>
          </cell>
          <cell r="H19" t="str">
            <v>Ông:</v>
          </cell>
        </row>
        <row r="20">
          <cell r="B20" t="str">
            <v>KIỂM TOÁN VIÊN</v>
          </cell>
        </row>
        <row r="21">
          <cell r="B21" t="str">
            <v>Lê Thanh Minh</v>
          </cell>
          <cell r="C21" t="str">
            <v>C 0551</v>
          </cell>
          <cell r="D21" t="str">
            <v>CN</v>
          </cell>
          <cell r="E21" t="str">
            <v>Phó chánh VP</v>
          </cell>
          <cell r="F21" t="str">
            <v>VP</v>
          </cell>
          <cell r="G21" t="str">
            <v>Văn phòng</v>
          </cell>
          <cell r="H21" t="str">
            <v>Ông:</v>
          </cell>
        </row>
        <row r="22">
          <cell r="B22" t="str">
            <v>Đặng Thị Giang</v>
          </cell>
          <cell r="C22" t="str">
            <v>C 0552</v>
          </cell>
          <cell r="D22" t="str">
            <v>CN</v>
          </cell>
          <cell r="E22" t="str">
            <v>KTV</v>
          </cell>
          <cell r="F22" t="str">
            <v>NS3</v>
          </cell>
          <cell r="G22" t="str">
            <v>Phòng Kiểm toán Ngân sách 3</v>
          </cell>
          <cell r="H22" t="str">
            <v>Bà:</v>
          </cell>
        </row>
        <row r="23">
          <cell r="B23" t="str">
            <v>Phan Xuân Thọ</v>
          </cell>
          <cell r="C23" t="str">
            <v>C 0553</v>
          </cell>
          <cell r="D23" t="str">
            <v>KS</v>
          </cell>
          <cell r="E23" t="str">
            <v>KTV</v>
          </cell>
          <cell r="F23" t="str">
            <v>NS3</v>
          </cell>
          <cell r="G23" t="str">
            <v>Phòng Kiểm toán Ngân sách 3</v>
          </cell>
          <cell r="H23" t="str">
            <v>Ông:</v>
          </cell>
        </row>
        <row r="24">
          <cell r="B24" t="str">
            <v>Ngô Thị Hằng Nga</v>
          </cell>
          <cell r="C24" t="str">
            <v>C 0554</v>
          </cell>
          <cell r="D24" t="str">
            <v>CN</v>
          </cell>
          <cell r="E24" t="str">
            <v>Phó trưởng phòng</v>
          </cell>
          <cell r="F24" t="str">
            <v>TH</v>
          </cell>
          <cell r="G24" t="str">
            <v>Phòng Tổng hợp</v>
          </cell>
          <cell r="H24" t="str">
            <v>Bà:</v>
          </cell>
        </row>
        <row r="25">
          <cell r="B25" t="str">
            <v>Phan Bá Thi</v>
          </cell>
          <cell r="C25" t="str">
            <v>C 0555</v>
          </cell>
          <cell r="D25" t="str">
            <v>CN</v>
          </cell>
          <cell r="E25" t="str">
            <v>KTV</v>
          </cell>
          <cell r="F25" t="str">
            <v>NS1</v>
          </cell>
          <cell r="G25" t="str">
            <v>Phòng Kiểm toán Ngân sách 1</v>
          </cell>
          <cell r="H25" t="str">
            <v>Ông:</v>
          </cell>
        </row>
        <row r="26">
          <cell r="B26" t="str">
            <v>Đỗ Văn Minh</v>
          </cell>
          <cell r="C26" t="str">
            <v>C 0556</v>
          </cell>
          <cell r="D26" t="str">
            <v>CN</v>
          </cell>
          <cell r="E26" t="str">
            <v>KTV</v>
          </cell>
          <cell r="F26" t="str">
            <v>NS3</v>
          </cell>
          <cell r="G26" t="str">
            <v>Phòng Kiểm toán Ngân sách 3</v>
          </cell>
          <cell r="H26" t="str">
            <v>Ông:</v>
          </cell>
        </row>
        <row r="27">
          <cell r="B27" t="str">
            <v>Phạm Hồng Tấn</v>
          </cell>
          <cell r="C27" t="str">
            <v>C 0557</v>
          </cell>
          <cell r="D27" t="str">
            <v>KS</v>
          </cell>
          <cell r="E27" t="str">
            <v>KTV</v>
          </cell>
          <cell r="F27" t="str">
            <v>TH</v>
          </cell>
          <cell r="G27" t="str">
            <v>Phòng Tổng hợp</v>
          </cell>
          <cell r="H27" t="str">
            <v>Ông:</v>
          </cell>
        </row>
        <row r="28">
          <cell r="B28" t="str">
            <v>Trần Mạnh Hải</v>
          </cell>
          <cell r="C28" t="str">
            <v>C 0558</v>
          </cell>
          <cell r="D28" t="str">
            <v>CN</v>
          </cell>
          <cell r="E28" t="str">
            <v>KTV</v>
          </cell>
          <cell r="F28" t="str">
            <v>TH</v>
          </cell>
          <cell r="G28" t="str">
            <v>Phòng Tổng hợp</v>
          </cell>
          <cell r="H28" t="str">
            <v>Ông:</v>
          </cell>
        </row>
        <row r="29">
          <cell r="B29" t="str">
            <v>Cao Minh Xuyến</v>
          </cell>
          <cell r="C29" t="str">
            <v>C 0559</v>
          </cell>
          <cell r="D29" t="str">
            <v>CN</v>
          </cell>
          <cell r="E29" t="str">
            <v>KTV</v>
          </cell>
          <cell r="F29" t="str">
            <v>TH</v>
          </cell>
          <cell r="G29" t="str">
            <v>Phòng Tổng hợp</v>
          </cell>
          <cell r="H29" t="str">
            <v>Ông:</v>
          </cell>
        </row>
        <row r="30">
          <cell r="B30" t="str">
            <v>Hoàng Trọng Nghĩa</v>
          </cell>
          <cell r="C30" t="str">
            <v>C 0560</v>
          </cell>
          <cell r="D30" t="str">
            <v>KS</v>
          </cell>
          <cell r="E30" t="str">
            <v>KTV</v>
          </cell>
          <cell r="F30" t="str">
            <v>TH</v>
          </cell>
          <cell r="G30" t="str">
            <v>Phòng Tổng hợp</v>
          </cell>
          <cell r="H30" t="str">
            <v>Ông:</v>
          </cell>
        </row>
        <row r="31">
          <cell r="B31" t="str">
            <v>Trần Thị Thùy Dương</v>
          </cell>
          <cell r="C31" t="str">
            <v>C 0561</v>
          </cell>
          <cell r="D31" t="str">
            <v>CN</v>
          </cell>
          <cell r="E31" t="str">
            <v>KTV</v>
          </cell>
          <cell r="F31" t="str">
            <v>NS3</v>
          </cell>
          <cell r="G31" t="str">
            <v>Phòng Kiểm toán Ngân sách 3</v>
          </cell>
          <cell r="H31" t="str">
            <v>Bà:</v>
          </cell>
        </row>
        <row r="32">
          <cell r="B32" t="str">
            <v>Nguyễn Thị Thu Thủy</v>
          </cell>
          <cell r="C32" t="str">
            <v>C 0562</v>
          </cell>
          <cell r="D32" t="str">
            <v>CN</v>
          </cell>
          <cell r="E32" t="str">
            <v>KTV</v>
          </cell>
          <cell r="F32" t="str">
            <v>TH</v>
          </cell>
          <cell r="G32" t="str">
            <v>Phòng Tổng hợp</v>
          </cell>
          <cell r="H32" t="str">
            <v>Bà:</v>
          </cell>
        </row>
        <row r="33">
          <cell r="B33" t="str">
            <v>Nguyễn Thị Lương</v>
          </cell>
          <cell r="C33" t="str">
            <v>C 0563</v>
          </cell>
          <cell r="D33" t="str">
            <v>CN</v>
          </cell>
          <cell r="E33" t="str">
            <v>KTV</v>
          </cell>
          <cell r="F33" t="str">
            <v>TH</v>
          </cell>
          <cell r="G33" t="str">
            <v>Phòng Tổng hợp</v>
          </cell>
          <cell r="H33" t="str">
            <v>Bà:</v>
          </cell>
        </row>
        <row r="34">
          <cell r="B34" t="str">
            <v>Lê Mai Tú</v>
          </cell>
          <cell r="C34" t="str">
            <v>C 0564</v>
          </cell>
          <cell r="D34" t="str">
            <v>CN</v>
          </cell>
          <cell r="E34" t="str">
            <v>KTV</v>
          </cell>
          <cell r="F34" t="str">
            <v>NS2</v>
          </cell>
          <cell r="G34" t="str">
            <v>Phòng Kiểm toán Ngân sách 2</v>
          </cell>
          <cell r="H34" t="str">
            <v>Bà:</v>
          </cell>
        </row>
        <row r="35">
          <cell r="B35" t="str">
            <v>Trần Thị Hoàng Yến</v>
          </cell>
          <cell r="C35" t="str">
            <v>C 0565</v>
          </cell>
          <cell r="D35" t="str">
            <v>CN</v>
          </cell>
          <cell r="E35" t="str">
            <v>KTV</v>
          </cell>
          <cell r="F35" t="str">
            <v>TH</v>
          </cell>
          <cell r="G35" t="str">
            <v>Phòng Tổng hợp</v>
          </cell>
          <cell r="H35" t="str">
            <v>Bà:</v>
          </cell>
        </row>
        <row r="36">
          <cell r="B36" t="str">
            <v>Nguyễn Thị Lệ Xuân</v>
          </cell>
          <cell r="C36" t="str">
            <v>C 0566</v>
          </cell>
          <cell r="D36" t="str">
            <v>CN</v>
          </cell>
          <cell r="E36" t="str">
            <v>KTV</v>
          </cell>
          <cell r="F36" t="str">
            <v>TH</v>
          </cell>
          <cell r="G36" t="str">
            <v>Phòng Tổng hợp</v>
          </cell>
          <cell r="H36" t="str">
            <v>Bà:</v>
          </cell>
        </row>
        <row r="37">
          <cell r="B37" t="str">
            <v>Hoàng Quốc Tường</v>
          </cell>
          <cell r="C37" t="str">
            <v>C 0567</v>
          </cell>
          <cell r="D37" t="str">
            <v>CN</v>
          </cell>
          <cell r="E37" t="str">
            <v>Phó trưởng phòng</v>
          </cell>
          <cell r="F37" t="str">
            <v>NS2</v>
          </cell>
          <cell r="G37" t="str">
            <v>Phòng Kiểm toán Ngân sách 2</v>
          </cell>
          <cell r="H37" t="str">
            <v>Ông:</v>
          </cell>
        </row>
        <row r="38">
          <cell r="B38" t="str">
            <v>Hoàng Cao Bường</v>
          </cell>
          <cell r="C38" t="str">
            <v>C 0568</v>
          </cell>
          <cell r="D38" t="str">
            <v>KS</v>
          </cell>
          <cell r="E38" t="str">
            <v>KTV</v>
          </cell>
          <cell r="F38" t="str">
            <v>ĐTDA</v>
          </cell>
          <cell r="G38" t="str">
            <v>Phòng Kiểm toán Đầu tư dự án</v>
          </cell>
          <cell r="H38" t="str">
            <v>Ông:</v>
          </cell>
        </row>
        <row r="39">
          <cell r="B39" t="str">
            <v>Nguyễn Quang An</v>
          </cell>
          <cell r="C39" t="str">
            <v>B 0211</v>
          </cell>
          <cell r="D39" t="str">
            <v>KS</v>
          </cell>
          <cell r="E39" t="str">
            <v>KTV</v>
          </cell>
          <cell r="F39" t="str">
            <v>ĐTDA</v>
          </cell>
          <cell r="G39" t="str">
            <v>Phòng Kiểm toán Đầu tư dự án</v>
          </cell>
          <cell r="H39" t="str">
            <v>Ông:</v>
          </cell>
        </row>
        <row r="40">
          <cell r="B40" t="str">
            <v>Lê Viết Thắng</v>
          </cell>
          <cell r="C40" t="str">
            <v>C 0569</v>
          </cell>
          <cell r="D40" t="str">
            <v>KS</v>
          </cell>
          <cell r="E40" t="str">
            <v>KTV</v>
          </cell>
          <cell r="F40" t="str">
            <v>NS2</v>
          </cell>
          <cell r="G40" t="str">
            <v>Phòng Kiểm toán Ngân sách 2</v>
          </cell>
          <cell r="H40" t="str">
            <v>Ông:</v>
          </cell>
        </row>
        <row r="41">
          <cell r="B41" t="str">
            <v>Phạm Quốc Việt</v>
          </cell>
          <cell r="C41" t="str">
            <v>C 0570</v>
          </cell>
          <cell r="D41" t="str">
            <v>CN</v>
          </cell>
          <cell r="E41" t="str">
            <v>KTV</v>
          </cell>
          <cell r="F41" t="str">
            <v>TH</v>
          </cell>
          <cell r="G41" t="str">
            <v>Phòng Tổng hợp</v>
          </cell>
          <cell r="H41" t="str">
            <v>Ông:</v>
          </cell>
        </row>
        <row r="42">
          <cell r="B42" t="str">
            <v>Lê Hồ Nam</v>
          </cell>
          <cell r="C42" t="str">
            <v>C 0571</v>
          </cell>
          <cell r="D42" t="str">
            <v>CN</v>
          </cell>
          <cell r="E42" t="str">
            <v>KTV</v>
          </cell>
          <cell r="F42" t="str">
            <v>NS2</v>
          </cell>
          <cell r="G42" t="str">
            <v>Phòng Kiểm toán Ngân sách 2</v>
          </cell>
          <cell r="H42" t="str">
            <v>Ông:</v>
          </cell>
        </row>
        <row r="43">
          <cell r="B43" t="str">
            <v>Lê Xuân Mai</v>
          </cell>
          <cell r="C43" t="str">
            <v>C 0572</v>
          </cell>
          <cell r="D43" t="str">
            <v>CN</v>
          </cell>
          <cell r="E43" t="str">
            <v>KTV</v>
          </cell>
          <cell r="F43" t="str">
            <v>NS2</v>
          </cell>
          <cell r="G43" t="str">
            <v>Phòng Kiểm toán Ngân sách 2</v>
          </cell>
          <cell r="H43" t="str">
            <v>Ông:</v>
          </cell>
        </row>
        <row r="44">
          <cell r="B44" t="str">
            <v>Trịnh Thị Na</v>
          </cell>
          <cell r="C44" t="str">
            <v>C 0573</v>
          </cell>
          <cell r="D44" t="str">
            <v>CN</v>
          </cell>
          <cell r="E44" t="str">
            <v>KTV</v>
          </cell>
          <cell r="F44" t="str">
            <v>NS3</v>
          </cell>
          <cell r="G44" t="str">
            <v>Phòng Kiểm toán Ngân sách 3</v>
          </cell>
          <cell r="H44" t="str">
            <v>Bà:</v>
          </cell>
        </row>
        <row r="45">
          <cell r="B45" t="str">
            <v>Lê Đình Khôi</v>
          </cell>
          <cell r="C45" t="str">
            <v>C 0574</v>
          </cell>
          <cell r="D45" t="str">
            <v>KS</v>
          </cell>
          <cell r="E45" t="str">
            <v>KTV</v>
          </cell>
          <cell r="F45" t="str">
            <v>ĐTDA</v>
          </cell>
          <cell r="G45" t="str">
            <v>Phòng Kiểm toán Đầu tư dự án</v>
          </cell>
          <cell r="H45" t="str">
            <v>Ông:</v>
          </cell>
        </row>
        <row r="46">
          <cell r="B46" t="str">
            <v>Hoàng Mạnh Hùng</v>
          </cell>
          <cell r="C46" t="str">
            <v>C 0575</v>
          </cell>
          <cell r="D46" t="str">
            <v>CN</v>
          </cell>
          <cell r="E46" t="str">
            <v>KTV</v>
          </cell>
          <cell r="F46" t="str">
            <v>TH</v>
          </cell>
          <cell r="G46" t="str">
            <v>Phòng Tổng hợp</v>
          </cell>
          <cell r="H46" t="str">
            <v>Ông:</v>
          </cell>
        </row>
        <row r="47">
          <cell r="B47" t="str">
            <v>Nguyễn Đình Khang</v>
          </cell>
          <cell r="C47" t="str">
            <v>C 0576</v>
          </cell>
          <cell r="D47" t="str">
            <v>KS</v>
          </cell>
          <cell r="E47" t="str">
            <v>KTV</v>
          </cell>
          <cell r="F47" t="str">
            <v>ĐTDA</v>
          </cell>
          <cell r="G47" t="str">
            <v>Phòng Kiểm toán Đầu tư dự án</v>
          </cell>
          <cell r="H47" t="str">
            <v>Ông:</v>
          </cell>
        </row>
        <row r="48">
          <cell r="B48" t="str">
            <v>Lê Văn Thuyết</v>
          </cell>
          <cell r="C48" t="str">
            <v>C 0577</v>
          </cell>
          <cell r="D48" t="str">
            <v>CN</v>
          </cell>
          <cell r="E48" t="str">
            <v>Phó trưởng phòng</v>
          </cell>
          <cell r="F48" t="str">
            <v>NS2</v>
          </cell>
          <cell r="G48" t="str">
            <v>Phòng Kiểm toán Ngân sách 2</v>
          </cell>
          <cell r="H48" t="str">
            <v>Ông:</v>
          </cell>
        </row>
        <row r="49">
          <cell r="B49" t="str">
            <v>Nguyễn Văn Thắng</v>
          </cell>
          <cell r="C49" t="str">
            <v>C 0578</v>
          </cell>
          <cell r="D49" t="str">
            <v>CN</v>
          </cell>
          <cell r="E49" t="str">
            <v>Phó trưởng phòng</v>
          </cell>
          <cell r="F49" t="str">
            <v>NS1</v>
          </cell>
          <cell r="G49" t="str">
            <v>Phòng Kiểm toán Ngân sách 1</v>
          </cell>
          <cell r="H49" t="str">
            <v>Ông:</v>
          </cell>
        </row>
        <row r="50">
          <cell r="B50" t="str">
            <v>Nguyễn Thanh Lâm</v>
          </cell>
          <cell r="C50" t="str">
            <v>C 0579</v>
          </cell>
          <cell r="D50" t="str">
            <v>CN</v>
          </cell>
          <cell r="E50" t="str">
            <v>KTV</v>
          </cell>
          <cell r="F50" t="str">
            <v>NS1</v>
          </cell>
          <cell r="G50" t="str">
            <v>Phòng Kiểm toán Ngân sách 1</v>
          </cell>
          <cell r="H50" t="str">
            <v>Ông:</v>
          </cell>
        </row>
        <row r="51">
          <cell r="B51" t="str">
            <v>Giãn Quốc Đồng</v>
          </cell>
          <cell r="C51" t="str">
            <v>C 0580</v>
          </cell>
          <cell r="D51" t="str">
            <v>KS</v>
          </cell>
          <cell r="E51" t="str">
            <v>KTV</v>
          </cell>
          <cell r="F51" t="str">
            <v>NS1</v>
          </cell>
          <cell r="G51" t="str">
            <v>Phòng Kiểm toán Ngân sách 1</v>
          </cell>
          <cell r="H51" t="str">
            <v>Ông:</v>
          </cell>
        </row>
        <row r="52">
          <cell r="B52" t="str">
            <v>Phạm Tuyên</v>
          </cell>
          <cell r="C52" t="str">
            <v>C 0581</v>
          </cell>
          <cell r="D52" t="str">
            <v>KS</v>
          </cell>
          <cell r="E52" t="str">
            <v>KTV</v>
          </cell>
          <cell r="F52" t="str">
            <v>ĐTDA</v>
          </cell>
          <cell r="G52" t="str">
            <v>Phòng Kiểm toán Đầu tư dự án</v>
          </cell>
          <cell r="H52" t="str">
            <v>Ông:</v>
          </cell>
        </row>
        <row r="53">
          <cell r="B53" t="str">
            <v>Trần Quốc Đạt</v>
          </cell>
          <cell r="C53" t="str">
            <v>C 0582</v>
          </cell>
          <cell r="D53" t="str">
            <v>CN</v>
          </cell>
          <cell r="E53" t="str">
            <v>KTV</v>
          </cell>
          <cell r="F53" t="str">
            <v>TH</v>
          </cell>
          <cell r="G53" t="str">
            <v>Phòng Tổng hợp</v>
          </cell>
          <cell r="H53" t="str">
            <v>Ông:</v>
          </cell>
        </row>
        <row r="54">
          <cell r="B54" t="str">
            <v>Bạch Như Hoàng</v>
          </cell>
          <cell r="C54" t="str">
            <v>C 0583</v>
          </cell>
          <cell r="D54" t="str">
            <v>KS</v>
          </cell>
          <cell r="E54" t="str">
            <v>KTV</v>
          </cell>
          <cell r="F54" t="str">
            <v>ĐTDA</v>
          </cell>
          <cell r="G54" t="str">
            <v>Phòng Kiểm toán Đầu tư dự án</v>
          </cell>
          <cell r="H54" t="str">
            <v>Ông:</v>
          </cell>
        </row>
        <row r="55">
          <cell r="B55" t="str">
            <v>Nguyễn Thị Thùy Trang</v>
          </cell>
          <cell r="C55" t="str">
            <v>C 0584</v>
          </cell>
          <cell r="D55" t="str">
            <v>CN</v>
          </cell>
          <cell r="E55" t="str">
            <v>KTV</v>
          </cell>
          <cell r="F55" t="str">
            <v>NS1</v>
          </cell>
          <cell r="G55" t="str">
            <v>Phòng Kiểm toán Ngân sách 1</v>
          </cell>
          <cell r="H55" t="str">
            <v>Bà:</v>
          </cell>
        </row>
        <row r="56">
          <cell r="B56" t="str">
            <v>Nguyễn Anh Vân</v>
          </cell>
          <cell r="C56" t="str">
            <v>C 0585</v>
          </cell>
          <cell r="D56" t="str">
            <v>KS</v>
          </cell>
          <cell r="E56" t="str">
            <v>Trưởng phòng</v>
          </cell>
          <cell r="F56" t="str">
            <v>ĐTDA</v>
          </cell>
          <cell r="G56" t="str">
            <v>Phòng Kiểm toán Đầu tư dự án</v>
          </cell>
          <cell r="H56" t="str">
            <v>Ông:</v>
          </cell>
        </row>
        <row r="57">
          <cell r="B57" t="str">
            <v>Nguyễn Đức Sỹ</v>
          </cell>
          <cell r="C57" t="str">
            <v>C 0586</v>
          </cell>
          <cell r="D57" t="str">
            <v>KS</v>
          </cell>
          <cell r="E57" t="str">
            <v>Phó trưởng phòng</v>
          </cell>
          <cell r="F57" t="str">
            <v>ĐTDA</v>
          </cell>
          <cell r="G57" t="str">
            <v>Phòng Kiểm toán Đầu tư dự án</v>
          </cell>
          <cell r="H57" t="str">
            <v>Ông:</v>
          </cell>
        </row>
        <row r="58">
          <cell r="B58" t="str">
            <v>Nguyễn Minh Sửu</v>
          </cell>
          <cell r="C58" t="str">
            <v>C 0587</v>
          </cell>
          <cell r="D58" t="str">
            <v>CN</v>
          </cell>
          <cell r="E58" t="str">
            <v>Phó trưởng phòng</v>
          </cell>
          <cell r="F58" t="str">
            <v>NS3</v>
          </cell>
          <cell r="G58" t="str">
            <v>Phòng Kiểm toán Ngân sách 3</v>
          </cell>
          <cell r="H58" t="str">
            <v>Ông:</v>
          </cell>
        </row>
        <row r="59">
          <cell r="B59" t="str">
            <v>Trần Đức An</v>
          </cell>
          <cell r="C59" t="str">
            <v>C 0588</v>
          </cell>
          <cell r="D59" t="str">
            <v>KS</v>
          </cell>
          <cell r="E59" t="str">
            <v>KTV</v>
          </cell>
          <cell r="F59" t="str">
            <v>ĐTDA</v>
          </cell>
          <cell r="G59" t="str">
            <v>Phòng Kiểm toán Đầu tư dự án</v>
          </cell>
          <cell r="H59" t="str">
            <v>Ông:</v>
          </cell>
        </row>
        <row r="60">
          <cell r="B60" t="str">
            <v>Mai Văn Bé</v>
          </cell>
          <cell r="C60" t="str">
            <v>C 0589</v>
          </cell>
          <cell r="D60" t="str">
            <v>CN</v>
          </cell>
          <cell r="E60" t="str">
            <v>KTV</v>
          </cell>
          <cell r="F60" t="str">
            <v>NS1</v>
          </cell>
          <cell r="G60" t="str">
            <v>Phòng Kiểm toán Ngân sách 1</v>
          </cell>
          <cell r="H60" t="str">
            <v>Ông:</v>
          </cell>
        </row>
        <row r="61">
          <cell r="B61" t="str">
            <v>Thái Văn Tuấn</v>
          </cell>
          <cell r="C61" t="str">
            <v>C 0590</v>
          </cell>
          <cell r="D61" t="str">
            <v>KS</v>
          </cell>
          <cell r="E61" t="str">
            <v>KTV</v>
          </cell>
          <cell r="F61" t="str">
            <v>ĐTDA</v>
          </cell>
          <cell r="G61" t="str">
            <v>Phòng Kiểm toán Đầu tư dự án</v>
          </cell>
          <cell r="H61" t="str">
            <v>Ông:</v>
          </cell>
        </row>
        <row r="62">
          <cell r="B62" t="str">
            <v>Trịnh Thị Thu Hội</v>
          </cell>
          <cell r="C62" t="str">
            <v>C 0591</v>
          </cell>
          <cell r="D62" t="str">
            <v>CN</v>
          </cell>
          <cell r="E62" t="str">
            <v>KTV</v>
          </cell>
          <cell r="F62" t="str">
            <v>NS1</v>
          </cell>
          <cell r="G62" t="str">
            <v>Phòng Kiểm toán Ngân sách 1</v>
          </cell>
          <cell r="H62" t="str">
            <v>Bà:</v>
          </cell>
        </row>
        <row r="63">
          <cell r="B63" t="str">
            <v>Đỗ Song Toàn</v>
          </cell>
          <cell r="C63" t="str">
            <v>C 0592</v>
          </cell>
          <cell r="D63" t="str">
            <v>KS</v>
          </cell>
          <cell r="E63" t="str">
            <v>KTV</v>
          </cell>
          <cell r="F63" t="str">
            <v>ĐTDA</v>
          </cell>
          <cell r="G63" t="str">
            <v>Phòng Kiểm toán Đầu tư dự án</v>
          </cell>
          <cell r="H63" t="str">
            <v>Ông:</v>
          </cell>
        </row>
        <row r="64">
          <cell r="B64" t="str">
            <v>Vương Thị Tú Oanh</v>
          </cell>
          <cell r="C64" t="str">
            <v>C 0593</v>
          </cell>
          <cell r="D64" t="str">
            <v>CN</v>
          </cell>
          <cell r="E64" t="str">
            <v>KTV</v>
          </cell>
          <cell r="F64" t="str">
            <v>NS1</v>
          </cell>
          <cell r="G64" t="str">
            <v>Phòng Kiểm toán Ngân sách 1</v>
          </cell>
          <cell r="H64" t="str">
            <v>Bà:</v>
          </cell>
        </row>
        <row r="65">
          <cell r="B65" t="str">
            <v>Trần Hoàng Đạt</v>
          </cell>
          <cell r="C65" t="str">
            <v>C 0594</v>
          </cell>
          <cell r="D65" t="str">
            <v>CN</v>
          </cell>
          <cell r="E65" t="str">
            <v>KTV</v>
          </cell>
          <cell r="F65" t="str">
            <v>NS1</v>
          </cell>
          <cell r="G65" t="str">
            <v>Phòng Kiểm toán Ngân sách 1</v>
          </cell>
          <cell r="H65" t="str">
            <v>Ông:</v>
          </cell>
        </row>
        <row r="66">
          <cell r="B66" t="str">
            <v>Nguyễn Hồng Sơn</v>
          </cell>
          <cell r="C66" t="str">
            <v>C 0595</v>
          </cell>
          <cell r="D66" t="str">
            <v>KS</v>
          </cell>
          <cell r="E66" t="str">
            <v>KTV</v>
          </cell>
          <cell r="F66" t="str">
            <v>ĐTDA</v>
          </cell>
          <cell r="G66" t="str">
            <v>Phòng Kiểm toán Đầu tư dự án</v>
          </cell>
          <cell r="H66" t="str">
            <v>Ông:</v>
          </cell>
        </row>
        <row r="67">
          <cell r="B67" t="str">
            <v>Phạm Huy Hạnh</v>
          </cell>
          <cell r="C67" t="str">
            <v>C 0596</v>
          </cell>
          <cell r="D67" t="str">
            <v>KS</v>
          </cell>
          <cell r="E67" t="str">
            <v>KTV</v>
          </cell>
          <cell r="F67" t="str">
            <v>ĐTDA</v>
          </cell>
          <cell r="G67" t="str">
            <v>Phòng Kiểm toán Đầu tư dự án</v>
          </cell>
          <cell r="H67" t="str">
            <v>Ông:</v>
          </cell>
        </row>
        <row r="68">
          <cell r="B68" t="str">
            <v>Phan Huy Vọng</v>
          </cell>
          <cell r="C68" t="str">
            <v>C 0597</v>
          </cell>
          <cell r="D68" t="str">
            <v>KS</v>
          </cell>
          <cell r="E68" t="str">
            <v>KTV</v>
          </cell>
          <cell r="F68" t="str">
            <v>ĐTDA</v>
          </cell>
          <cell r="G68" t="str">
            <v>Phòng Kiểm toán Đầu tư dự án</v>
          </cell>
          <cell r="H68" t="str">
            <v>Ông:</v>
          </cell>
        </row>
        <row r="69">
          <cell r="B69" t="str">
            <v>Phan Thanh Hải</v>
          </cell>
          <cell r="C69" t="str">
            <v>C 0598</v>
          </cell>
          <cell r="D69" t="str">
            <v>CN</v>
          </cell>
          <cell r="E69" t="str">
            <v>Phó trưởng phòng</v>
          </cell>
          <cell r="F69" t="str">
            <v>NS2</v>
          </cell>
          <cell r="G69" t="str">
            <v>Phòng Kiểm toán Ngân sách 2</v>
          </cell>
          <cell r="H69" t="str">
            <v>Ông:</v>
          </cell>
        </row>
        <row r="70">
          <cell r="B70" t="str">
            <v>Ngô Thanh An</v>
          </cell>
          <cell r="C70" t="str">
            <v>C 0599</v>
          </cell>
          <cell r="D70" t="str">
            <v>KS</v>
          </cell>
          <cell r="E70" t="str">
            <v>Phó trưởng phòng</v>
          </cell>
          <cell r="F70" t="str">
            <v>ĐTDA</v>
          </cell>
          <cell r="G70" t="str">
            <v>Phòng Kiểm toán Đầu tư dự án</v>
          </cell>
          <cell r="H70" t="str">
            <v>Ông:</v>
          </cell>
        </row>
        <row r="71">
          <cell r="B71" t="str">
            <v>Phạm Thị Thành</v>
          </cell>
          <cell r="C71" t="str">
            <v>C 0600</v>
          </cell>
          <cell r="D71" t="str">
            <v>CN</v>
          </cell>
          <cell r="E71" t="str">
            <v>KTV</v>
          </cell>
          <cell r="F71" t="str">
            <v>NS3</v>
          </cell>
          <cell r="G71" t="str">
            <v>Phòng Kiểm toán Ngân sách 3</v>
          </cell>
          <cell r="H71" t="str">
            <v>Bà:</v>
          </cell>
        </row>
        <row r="72">
          <cell r="B72" t="str">
            <v>Nguyễn Đức Lập</v>
          </cell>
          <cell r="C72" t="str">
            <v>C 0601</v>
          </cell>
          <cell r="D72" t="str">
            <v>KS</v>
          </cell>
          <cell r="E72" t="str">
            <v>KTV</v>
          </cell>
          <cell r="F72" t="str">
            <v>NS2</v>
          </cell>
          <cell r="G72" t="str">
            <v>Phòng Kiểm toán Ngân sách 2</v>
          </cell>
          <cell r="H72" t="str">
            <v>Ông:</v>
          </cell>
        </row>
        <row r="73">
          <cell r="B73" t="str">
            <v>Nguyễn Xuân Thủy</v>
          </cell>
          <cell r="C73" t="str">
            <v>C 0602</v>
          </cell>
          <cell r="D73" t="str">
            <v>CN</v>
          </cell>
          <cell r="E73" t="str">
            <v>KTV</v>
          </cell>
          <cell r="F73" t="str">
            <v>NS2</v>
          </cell>
          <cell r="G73" t="str">
            <v>Phòng Kiểm toán Ngân sách 2</v>
          </cell>
          <cell r="H73" t="str">
            <v>Ông:</v>
          </cell>
        </row>
        <row r="74">
          <cell r="B74" t="str">
            <v>Lê Ngọc Việt</v>
          </cell>
          <cell r="C74" t="str">
            <v>C 0603</v>
          </cell>
          <cell r="D74" t="str">
            <v>CN</v>
          </cell>
          <cell r="E74" t="str">
            <v>KTV</v>
          </cell>
          <cell r="F74" t="str">
            <v>NS3</v>
          </cell>
          <cell r="G74" t="str">
            <v>Phòng Kiểm toán Ngân sách 3</v>
          </cell>
          <cell r="H74" t="str">
            <v>Ông:</v>
          </cell>
        </row>
        <row r="75">
          <cell r="B75" t="str">
            <v>Phạm Quang Hưng</v>
          </cell>
          <cell r="C75" t="str">
            <v>C 0604</v>
          </cell>
          <cell r="D75" t="str">
            <v>CN</v>
          </cell>
          <cell r="E75" t="str">
            <v>KTV</v>
          </cell>
          <cell r="F75" t="str">
            <v>NS3</v>
          </cell>
          <cell r="G75" t="str">
            <v>Phòng Kiểm toán Ngân sách 3</v>
          </cell>
          <cell r="H75" t="str">
            <v>Ông:</v>
          </cell>
        </row>
        <row r="76">
          <cell r="B76" t="str">
            <v>Văn Tất Lợi</v>
          </cell>
          <cell r="C76" t="str">
            <v>C 0605</v>
          </cell>
          <cell r="D76" t="str">
            <v>CN</v>
          </cell>
          <cell r="E76" t="str">
            <v>KTV</v>
          </cell>
          <cell r="F76" t="str">
            <v>TH</v>
          </cell>
          <cell r="G76" t="str">
            <v>Phòng Tổng hợp</v>
          </cell>
          <cell r="H76" t="str">
            <v>Ông:</v>
          </cell>
        </row>
        <row r="77">
          <cell r="B77" t="str">
            <v>Tần Lê Hoài</v>
          </cell>
          <cell r="C77" t="str">
            <v>C 0606</v>
          </cell>
          <cell r="D77" t="str">
            <v>CN</v>
          </cell>
          <cell r="E77" t="str">
            <v>KTV</v>
          </cell>
          <cell r="F77" t="str">
            <v>TH</v>
          </cell>
          <cell r="G77" t="str">
            <v>Phòng Tổng hợp</v>
          </cell>
          <cell r="H77" t="str">
            <v>Ông:</v>
          </cell>
        </row>
        <row r="78">
          <cell r="B78" t="str">
            <v>KIỂM TOÁN VIÊN DỰ BỊ</v>
          </cell>
        </row>
        <row r="79">
          <cell r="B79" t="str">
            <v>Nguyễn Đình Hiến</v>
          </cell>
          <cell r="C79" t="str">
            <v>D 0072</v>
          </cell>
          <cell r="D79" t="str">
            <v>KS</v>
          </cell>
          <cell r="E79" t="str">
            <v>KTVDB</v>
          </cell>
          <cell r="F79" t="str">
            <v>ĐTDA</v>
          </cell>
          <cell r="G79" t="str">
            <v>Phòng Kiểm toán Đầu tư dự án</v>
          </cell>
          <cell r="H79" t="str">
            <v>Ông:</v>
          </cell>
        </row>
        <row r="80">
          <cell r="B80" t="str">
            <v>Nguyễn Xuân Tĩnh</v>
          </cell>
          <cell r="C80" t="str">
            <v>D 0073</v>
          </cell>
          <cell r="D80" t="str">
            <v>CN</v>
          </cell>
          <cell r="E80" t="str">
            <v>KTVDB</v>
          </cell>
          <cell r="F80" t="str">
            <v>NS2</v>
          </cell>
          <cell r="G80" t="str">
            <v>Phòng Kiểm toán Ngân sách 2</v>
          </cell>
          <cell r="H80" t="str">
            <v>Ông:</v>
          </cell>
        </row>
        <row r="81">
          <cell r="B81" t="str">
            <v>Phan Hồng Phong</v>
          </cell>
          <cell r="C81" t="str">
            <v>D 0074</v>
          </cell>
          <cell r="D81" t="str">
            <v>CN</v>
          </cell>
          <cell r="E81" t="str">
            <v>KTVDB</v>
          </cell>
          <cell r="F81" t="str">
            <v>NS1</v>
          </cell>
          <cell r="G81" t="str">
            <v>Phòng Kiểm toán Ngân sách 1</v>
          </cell>
          <cell r="H81" t="str">
            <v>Ông:</v>
          </cell>
        </row>
        <row r="82">
          <cell r="B82" t="str">
            <v>Nguyễn Văn Tuân</v>
          </cell>
          <cell r="D82" t="str">
            <v>KS</v>
          </cell>
          <cell r="E82" t="str">
            <v>KTVDB</v>
          </cell>
          <cell r="F82" t="str">
            <v>NS2</v>
          </cell>
          <cell r="G82" t="str">
            <v>Phòng Kiểm toán Ngân sách 2</v>
          </cell>
          <cell r="H82" t="str">
            <v>Ông:</v>
          </cell>
        </row>
        <row r="83">
          <cell r="B83" t="str">
            <v>Lê Quang Hải</v>
          </cell>
          <cell r="C83" t="str">
            <v>D 0075</v>
          </cell>
          <cell r="D83" t="str">
            <v>CN</v>
          </cell>
          <cell r="E83" t="str">
            <v>KTVDB</v>
          </cell>
          <cell r="F83" t="str">
            <v>NS2</v>
          </cell>
          <cell r="G83" t="str">
            <v>Phòng Kiểm toán Ngân sách 2</v>
          </cell>
          <cell r="H83" t="str">
            <v>Ông:</v>
          </cell>
        </row>
        <row r="84">
          <cell r="B84" t="str">
            <v>THÀNH VIÊN KHÁC</v>
          </cell>
        </row>
        <row r="85">
          <cell r="B85" t="str">
            <v>Nguyễn Hoàng Chúng</v>
          </cell>
          <cell r="C85" t="str">
            <v>Chưa có thẻ</v>
          </cell>
          <cell r="D85" t="str">
            <v>CN</v>
          </cell>
          <cell r="E85" t="str">
            <v>Thành viên khác</v>
          </cell>
          <cell r="F85" t="str">
            <v>NS2</v>
          </cell>
          <cell r="G85" t="str">
            <v>Phòng Kiểm toán Ngân sách 2</v>
          </cell>
          <cell r="H85" t="str">
            <v>Ông:</v>
          </cell>
        </row>
        <row r="86">
          <cell r="B86" t="str">
            <v>Nguyễn Thái Bình</v>
          </cell>
          <cell r="C86" t="str">
            <v>Chưa có thẻ</v>
          </cell>
          <cell r="D86" t="str">
            <v>KS</v>
          </cell>
          <cell r="E86" t="str">
            <v>Thành viên khác</v>
          </cell>
          <cell r="F86" t="str">
            <v>NS3</v>
          </cell>
          <cell r="G86" t="str">
            <v>Phòng Kiểm toán Ngân sách 3</v>
          </cell>
          <cell r="H86" t="str">
            <v>Ông:</v>
          </cell>
        </row>
        <row r="87">
          <cell r="B87" t="str">
            <v>Phan Thành Trung</v>
          </cell>
          <cell r="C87" t="str">
            <v>Chưa có thẻ</v>
          </cell>
          <cell r="D87" t="str">
            <v>CN</v>
          </cell>
          <cell r="E87" t="str">
            <v>Thành viên khác</v>
          </cell>
          <cell r="F87" t="str">
            <v>TH</v>
          </cell>
          <cell r="G87" t="str">
            <v>Phòng Tổng hợp</v>
          </cell>
          <cell r="H87" t="str">
            <v>Ông:</v>
          </cell>
        </row>
        <row r="88">
          <cell r="B88" t="str">
            <v>Nguyễn Ngọc Bảo</v>
          </cell>
          <cell r="C88" t="str">
            <v>Chưa có thẻ</v>
          </cell>
          <cell r="D88" t="str">
            <v>CN</v>
          </cell>
          <cell r="E88" t="str">
            <v>Thành viên khác</v>
          </cell>
          <cell r="F88" t="str">
            <v>NS1</v>
          </cell>
          <cell r="G88" t="str">
            <v>Phòng Kiểm toán Ngân sách 1</v>
          </cell>
          <cell r="H88" t="str">
            <v>Ông:</v>
          </cell>
        </row>
        <row r="89">
          <cell r="B89" t="str">
            <v>Nguyễn Đức Tuấn</v>
          </cell>
          <cell r="C89" t="str">
            <v>Chưa có thẻ</v>
          </cell>
          <cell r="D89" t="str">
            <v>KS</v>
          </cell>
          <cell r="E89" t="str">
            <v>Thành viên khác</v>
          </cell>
          <cell r="F89" t="str">
            <v>NS1</v>
          </cell>
          <cell r="G89" t="str">
            <v>Phòng Kiểm toán Ngân sách 1</v>
          </cell>
          <cell r="H89" t="str">
            <v>Ông:</v>
          </cell>
        </row>
        <row r="90">
          <cell r="B90" t="str">
            <v>Trần Kiên Cường</v>
          </cell>
          <cell r="C90" t="str">
            <v>Chưa có thẻ</v>
          </cell>
          <cell r="D90" t="str">
            <v>KS</v>
          </cell>
          <cell r="E90" t="str">
            <v>Thành viên khác</v>
          </cell>
          <cell r="F90" t="str">
            <v>NS2</v>
          </cell>
          <cell r="G90" t="str">
            <v>Phòng Kiểm toán Ngân sách 2</v>
          </cell>
          <cell r="H90" t="str">
            <v>Ông:</v>
          </cell>
        </row>
        <row r="91">
          <cell r="B91" t="str">
            <v>Hoàng Thị Chung</v>
          </cell>
          <cell r="C91" t="str">
            <v>Chưa có thẻ</v>
          </cell>
          <cell r="D91" t="str">
            <v>CN</v>
          </cell>
          <cell r="E91" t="str">
            <v>Thành viên khác</v>
          </cell>
          <cell r="F91" t="str">
            <v>VP</v>
          </cell>
          <cell r="G91" t="str">
            <v>Văn phòng</v>
          </cell>
          <cell r="H91" t="str">
            <v>Bà:</v>
          </cell>
        </row>
        <row r="92">
          <cell r="B92" t="str">
            <v>Phạm Văn An</v>
          </cell>
          <cell r="C92" t="str">
            <v>Chưa có thẻ</v>
          </cell>
          <cell r="D92" t="str">
            <v>CN</v>
          </cell>
          <cell r="E92" t="str">
            <v>Thành viên khác</v>
          </cell>
          <cell r="F92" t="str">
            <v>VP</v>
          </cell>
          <cell r="G92" t="str">
            <v>Văn phòng</v>
          </cell>
          <cell r="H92" t="str">
            <v>Ông:</v>
          </cell>
        </row>
        <row r="93">
          <cell r="B93" t="str">
            <v>Trần Thị Hồng Chuyên</v>
          </cell>
          <cell r="C93" t="str">
            <v>Chưa có thẻ</v>
          </cell>
          <cell r="D93" t="str">
            <v>CN</v>
          </cell>
          <cell r="E93" t="str">
            <v>Thành viên khác</v>
          </cell>
          <cell r="F93" t="str">
            <v>VP</v>
          </cell>
          <cell r="G93" t="str">
            <v>Văn phòng</v>
          </cell>
          <cell r="H93" t="str">
            <v>Bà:</v>
          </cell>
        </row>
        <row r="94">
          <cell r="B94" t="str">
            <v>Nguyễn Thị Mùi</v>
          </cell>
          <cell r="C94" t="str">
            <v>Chưa có thẻ</v>
          </cell>
          <cell r="D94" t="str">
            <v>CN</v>
          </cell>
          <cell r="E94" t="str">
            <v>Thành viên khác</v>
          </cell>
          <cell r="F94" t="str">
            <v>VP</v>
          </cell>
          <cell r="G94" t="str">
            <v>Văn phòng</v>
          </cell>
          <cell r="H94" t="str">
            <v>Bà:</v>
          </cell>
        </row>
        <row r="95">
          <cell r="B95" t="str">
            <v>Nguyễn Tất Thắng</v>
          </cell>
          <cell r="C95" t="str">
            <v>Chưa có thẻ</v>
          </cell>
          <cell r="D95" t="str">
            <v>CN</v>
          </cell>
          <cell r="E95" t="str">
            <v>Phó chánh VP</v>
          </cell>
          <cell r="F95" t="str">
            <v>VP</v>
          </cell>
          <cell r="G95" t="str">
            <v>Văn phòng</v>
          </cell>
          <cell r="H95" t="str">
            <v>Ông:</v>
          </cell>
        </row>
        <row r="96">
          <cell r="B96" t="str">
            <v>Cao Đình Phú</v>
          </cell>
          <cell r="C96" t="str">
            <v>Chưa có thẻ</v>
          </cell>
          <cell r="D96" t="str">
            <v>CN</v>
          </cell>
          <cell r="E96" t="str">
            <v>Thành viên khác</v>
          </cell>
          <cell r="F96" t="str">
            <v>VP</v>
          </cell>
          <cell r="G96" t="str">
            <v>Văn phòng</v>
          </cell>
          <cell r="H96" t="str">
            <v>Ông:</v>
          </cell>
        </row>
      </sheetData>
      <sheetData sheetId="1" refreshError="1">
        <row r="9">
          <cell r="B9" t="str">
            <v>Võ Tiến Thịnh</v>
          </cell>
          <cell r="C9" t="str">
            <v>Phó Kiểm toán trưởng</v>
          </cell>
          <cell r="D9" t="str">
            <v>Trưởng đoàn</v>
          </cell>
          <cell r="E9" t="str">
            <v>B 0205</v>
          </cell>
          <cell r="F9" t="str">
            <v>CN</v>
          </cell>
          <cell r="G9" t="str">
            <v/>
          </cell>
          <cell r="H9" t="str">
            <v>NS3</v>
          </cell>
          <cell r="I9" t="str">
            <v>Ông:</v>
          </cell>
        </row>
        <row r="10">
          <cell r="B10" t="str">
            <v>Lê Minh Thuận</v>
          </cell>
          <cell r="C10" t="str">
            <v>Phó trưởng phòng</v>
          </cell>
          <cell r="D10" t="str">
            <v>Phó trưởng đoàn kiêm tổ trưởng</v>
          </cell>
          <cell r="E10" t="str">
            <v>B 0208</v>
          </cell>
          <cell r="F10" t="str">
            <v>CN</v>
          </cell>
          <cell r="G10" t="str">
            <v/>
          </cell>
          <cell r="H10" t="str">
            <v>VP</v>
          </cell>
          <cell r="I10" t="str">
            <v>Ông:</v>
          </cell>
        </row>
        <row r="11">
          <cell r="B11" t="str">
            <v>Lê Thanh Minh</v>
          </cell>
          <cell r="C11" t="str">
            <v>Phó chánh VP</v>
          </cell>
          <cell r="D11" t="str">
            <v>Phó trưởng đoàn kiêm tổ trưởng</v>
          </cell>
          <cell r="E11" t="str">
            <v>C 0551</v>
          </cell>
          <cell r="F11" t="str">
            <v>CN</v>
          </cell>
          <cell r="G11" t="str">
            <v/>
          </cell>
          <cell r="H11" t="str">
            <v>NS1</v>
          </cell>
          <cell r="I11" t="str">
            <v>Ông:</v>
          </cell>
        </row>
        <row r="12">
          <cell r="B12" t="str">
            <v>Phan Thanh Hải</v>
          </cell>
          <cell r="C12" t="str">
            <v>Phó trưởng phòng</v>
          </cell>
          <cell r="D12" t="str">
            <v>Tổ trưởng</v>
          </cell>
          <cell r="E12" t="str">
            <v>C 0598</v>
          </cell>
          <cell r="F12" t="str">
            <v>CN</v>
          </cell>
          <cell r="G12" t="str">
            <v/>
          </cell>
          <cell r="H12" t="str">
            <v>NS1</v>
          </cell>
          <cell r="I12" t="str">
            <v>Ông:</v>
          </cell>
        </row>
        <row r="13">
          <cell r="B13" t="str">
            <v>Đinh Văn Hùng</v>
          </cell>
          <cell r="C13" t="str">
            <v>Phó trưởng phòng</v>
          </cell>
          <cell r="D13" t="str">
            <v>Tổ trưởng</v>
          </cell>
          <cell r="E13" t="str">
            <v>B 0215</v>
          </cell>
          <cell r="F13" t="str">
            <v>CN</v>
          </cell>
          <cell r="G13" t="str">
            <v/>
          </cell>
          <cell r="H13" t="str">
            <v>NS3</v>
          </cell>
          <cell r="I13" t="str">
            <v>Ông:</v>
          </cell>
        </row>
        <row r="14">
          <cell r="B14" t="str">
            <v>Nguyễn Đức Sỹ</v>
          </cell>
          <cell r="C14" t="str">
            <v>Phó trưởng phòng</v>
          </cell>
          <cell r="D14" t="str">
            <v>Tổ trưởng</v>
          </cell>
          <cell r="E14" t="str">
            <v>C 0586</v>
          </cell>
          <cell r="F14" t="str">
            <v>CN</v>
          </cell>
          <cell r="G14" t="str">
            <v/>
          </cell>
          <cell r="H14" t="str">
            <v>NS3</v>
          </cell>
          <cell r="I14" t="str">
            <v>Ông:</v>
          </cell>
        </row>
        <row r="15">
          <cell r="B15" t="str">
            <v>Ngô Thanh An</v>
          </cell>
          <cell r="C15" t="str">
            <v>Phó trưởng phòng</v>
          </cell>
          <cell r="D15" t="str">
            <v>Tổ trưởng</v>
          </cell>
          <cell r="E15" t="str">
            <v>C 0599</v>
          </cell>
          <cell r="F15" t="str">
            <v>CN</v>
          </cell>
          <cell r="G15" t="str">
            <v/>
          </cell>
          <cell r="H15" t="str">
            <v>TH</v>
          </cell>
          <cell r="I15" t="str">
            <v>Ông:</v>
          </cell>
        </row>
        <row r="16">
          <cell r="B16" t="str">
            <v>Trần Mạnh Hải</v>
          </cell>
          <cell r="C16" t="str">
            <v>KTV</v>
          </cell>
          <cell r="D16" t="str">
            <v>Tổ trưởng</v>
          </cell>
          <cell r="E16" t="str">
            <v>C 0558</v>
          </cell>
          <cell r="F16" t="str">
            <v>CN</v>
          </cell>
          <cell r="G16" t="str">
            <v/>
          </cell>
          <cell r="H16" t="str">
            <v>NS3</v>
          </cell>
          <cell r="I16" t="str">
            <v>Ông:</v>
          </cell>
        </row>
        <row r="17">
          <cell r="B17" t="str">
            <v>Phan Bá Thi</v>
          </cell>
          <cell r="C17" t="str">
            <v>KTV</v>
          </cell>
          <cell r="D17" t="str">
            <v>Tổ trưởng</v>
          </cell>
          <cell r="E17" t="str">
            <v>C 0555</v>
          </cell>
          <cell r="F17" t="str">
            <v>CN</v>
          </cell>
          <cell r="G17" t="str">
            <v/>
          </cell>
          <cell r="H17" t="str">
            <v>NS2</v>
          </cell>
          <cell r="I17" t="str">
            <v>Ông:</v>
          </cell>
        </row>
        <row r="18">
          <cell r="B18" t="str">
            <v>Nguyễn Quốc Bình</v>
          </cell>
          <cell r="C18" t="str">
            <v>Phó trưởng phòng</v>
          </cell>
          <cell r="D18" t="str">
            <v>Thành viên</v>
          </cell>
          <cell r="E18" t="str">
            <v>B 0209</v>
          </cell>
          <cell r="F18" t="str">
            <v>CN</v>
          </cell>
          <cell r="G18" t="str">
            <v/>
          </cell>
          <cell r="H18" t="str">
            <v>NS2</v>
          </cell>
          <cell r="I18" t="str">
            <v>Ông:</v>
          </cell>
        </row>
        <row r="19">
          <cell r="B19" t="str">
            <v>Nguyễn Hồng An</v>
          </cell>
          <cell r="C19" t="str">
            <v>KTVC</v>
          </cell>
          <cell r="D19" t="str">
            <v>Thành viên</v>
          </cell>
          <cell r="E19" t="str">
            <v>B 0214</v>
          </cell>
          <cell r="F19" t="str">
            <v>CN</v>
          </cell>
          <cell r="G19" t="str">
            <v/>
          </cell>
          <cell r="H19" t="str">
            <v>NS3</v>
          </cell>
          <cell r="I19" t="str">
            <v>Ông:</v>
          </cell>
        </row>
        <row r="20">
          <cell r="B20" t="str">
            <v>Đặng Thị Giang</v>
          </cell>
          <cell r="C20" t="str">
            <v>KTV</v>
          </cell>
          <cell r="D20" t="str">
            <v>Thành viên</v>
          </cell>
          <cell r="E20" t="str">
            <v>C 0552</v>
          </cell>
          <cell r="F20" t="str">
            <v/>
          </cell>
          <cell r="G20" t="str">
            <v>KS</v>
          </cell>
          <cell r="H20" t="str">
            <v>ĐTDA</v>
          </cell>
          <cell r="I20" t="str">
            <v>Bà:</v>
          </cell>
        </row>
        <row r="21">
          <cell r="B21" t="str">
            <v>Đỗ Văn Minh</v>
          </cell>
          <cell r="C21" t="str">
            <v>KTV</v>
          </cell>
          <cell r="D21" t="str">
            <v>Thành viên</v>
          </cell>
          <cell r="E21" t="str">
            <v>C 0556</v>
          </cell>
          <cell r="F21" t="str">
            <v>CN</v>
          </cell>
          <cell r="G21" t="str">
            <v/>
          </cell>
          <cell r="H21" t="str">
            <v>TH</v>
          </cell>
          <cell r="I21" t="str">
            <v>Ông:</v>
          </cell>
        </row>
        <row r="22">
          <cell r="B22" t="str">
            <v>Cao Minh Xuyến</v>
          </cell>
          <cell r="C22" t="str">
            <v>KTV</v>
          </cell>
          <cell r="D22" t="str">
            <v>Thành viên</v>
          </cell>
          <cell r="E22" t="str">
            <v>C 0559</v>
          </cell>
          <cell r="F22" t="str">
            <v/>
          </cell>
          <cell r="G22" t="str">
            <v>KS</v>
          </cell>
          <cell r="H22" t="str">
            <v>NS1</v>
          </cell>
          <cell r="I22" t="str">
            <v>Ông:</v>
          </cell>
        </row>
        <row r="23">
          <cell r="B23" t="str">
            <v>Hoàng Cao Bường</v>
          </cell>
          <cell r="C23" t="str">
            <v>KTV</v>
          </cell>
          <cell r="D23" t="str">
            <v>Thành viên</v>
          </cell>
          <cell r="E23" t="str">
            <v>C 0568</v>
          </cell>
          <cell r="F23" t="str">
            <v/>
          </cell>
          <cell r="G23" t="str">
            <v>KS</v>
          </cell>
          <cell r="H23" t="str">
            <v>ĐTDA</v>
          </cell>
          <cell r="I23" t="str">
            <v>Ông:</v>
          </cell>
        </row>
        <row r="24">
          <cell r="B24" t="str">
            <v>Phạm Quốc Việt</v>
          </cell>
          <cell r="C24" t="str">
            <v>KTV</v>
          </cell>
          <cell r="D24" t="str">
            <v>Thành viên</v>
          </cell>
          <cell r="E24" t="str">
            <v>C 0570</v>
          </cell>
          <cell r="F24" t="str">
            <v>CN</v>
          </cell>
          <cell r="G24" t="str">
            <v/>
          </cell>
          <cell r="H24" t="str">
            <v>NS3</v>
          </cell>
          <cell r="I24" t="str">
            <v>Ông:</v>
          </cell>
        </row>
        <row r="25">
          <cell r="B25" t="str">
            <v>Lê Hồ Nam</v>
          </cell>
          <cell r="C25" t="str">
            <v>KTV</v>
          </cell>
          <cell r="D25" t="str">
            <v>Thành viên</v>
          </cell>
          <cell r="E25" t="str">
            <v>C 0571</v>
          </cell>
          <cell r="F25" t="str">
            <v/>
          </cell>
          <cell r="G25" t="str">
            <v>KS</v>
          </cell>
          <cell r="H25" t="str">
            <v>NS2</v>
          </cell>
          <cell r="I25" t="str">
            <v>Ông:</v>
          </cell>
        </row>
        <row r="26">
          <cell r="B26" t="str">
            <v>Lê Xuân Mai</v>
          </cell>
          <cell r="C26" t="str">
            <v>KTV</v>
          </cell>
          <cell r="D26" t="str">
            <v>Thành viên</v>
          </cell>
          <cell r="E26" t="str">
            <v>C 0572</v>
          </cell>
          <cell r="F26" t="str">
            <v>CN</v>
          </cell>
          <cell r="G26" t="str">
            <v/>
          </cell>
          <cell r="H26" t="str">
            <v>NS2</v>
          </cell>
          <cell r="I26" t="str">
            <v>Ông:</v>
          </cell>
        </row>
        <row r="27">
          <cell r="B27" t="str">
            <v>Trịnh Thị Na</v>
          </cell>
          <cell r="C27" t="str">
            <v>KTV</v>
          </cell>
          <cell r="D27" t="str">
            <v>Thành viên</v>
          </cell>
          <cell r="E27" t="str">
            <v>C 0573</v>
          </cell>
          <cell r="F27" t="str">
            <v>CN</v>
          </cell>
          <cell r="G27" t="str">
            <v/>
          </cell>
          <cell r="H27" t="str">
            <v>NS3</v>
          </cell>
          <cell r="I27" t="str">
            <v>Bà:</v>
          </cell>
        </row>
        <row r="28">
          <cell r="B28" t="str">
            <v>Hoàng Mạnh Hùng</v>
          </cell>
          <cell r="C28" t="str">
            <v>KTV</v>
          </cell>
          <cell r="D28" t="str">
            <v>Thành viên</v>
          </cell>
          <cell r="E28" t="str">
            <v>C 0575</v>
          </cell>
          <cell r="F28" t="str">
            <v/>
          </cell>
          <cell r="G28" t="str">
            <v>KS</v>
          </cell>
          <cell r="H28" t="str">
            <v>ĐTDA</v>
          </cell>
          <cell r="I28" t="str">
            <v>Ông:</v>
          </cell>
        </row>
        <row r="29">
          <cell r="B29" t="str">
            <v>Giãn Quốc Đồng</v>
          </cell>
          <cell r="C29" t="str">
            <v>KTV</v>
          </cell>
          <cell r="D29" t="str">
            <v>Thành viên</v>
          </cell>
          <cell r="E29" t="str">
            <v>C 0580</v>
          </cell>
          <cell r="F29" t="str">
            <v>CN</v>
          </cell>
          <cell r="G29" t="str">
            <v/>
          </cell>
          <cell r="H29" t="str">
            <v>TH</v>
          </cell>
          <cell r="I29" t="str">
            <v>Ông:</v>
          </cell>
        </row>
        <row r="30">
          <cell r="B30" t="str">
            <v>Phạm Huy Hạnh</v>
          </cell>
          <cell r="C30" t="str">
            <v>KTV</v>
          </cell>
          <cell r="D30" t="str">
            <v>Thành viên</v>
          </cell>
          <cell r="E30" t="str">
            <v>C 0596</v>
          </cell>
          <cell r="F30" t="str">
            <v/>
          </cell>
          <cell r="G30" t="str">
            <v>KS</v>
          </cell>
          <cell r="H30" t="str">
            <v>ĐTDA</v>
          </cell>
          <cell r="I30" t="str">
            <v>Ông:</v>
          </cell>
        </row>
        <row r="31">
          <cell r="B31" t="str">
            <v>Phạm Thị Thành</v>
          </cell>
          <cell r="C31" t="str">
            <v>KTV</v>
          </cell>
          <cell r="D31" t="str">
            <v>Thành viên</v>
          </cell>
          <cell r="E31" t="str">
            <v>C 0600</v>
          </cell>
          <cell r="F31" t="e">
            <v>#REF!</v>
          </cell>
          <cell r="G31" t="e">
            <v>#REF!</v>
          </cell>
          <cell r="H31" t="e">
            <v>#REF!</v>
          </cell>
          <cell r="I31" t="str">
            <v>Bà:</v>
          </cell>
        </row>
        <row r="32">
          <cell r="B32" t="str">
            <v>Nguyễn Đức Lập</v>
          </cell>
          <cell r="C32" t="str">
            <v>KTV</v>
          </cell>
          <cell r="D32" t="str">
            <v>Thành viên</v>
          </cell>
          <cell r="E32" t="str">
            <v>C 0601</v>
          </cell>
          <cell r="F32" t="str">
            <v>CN</v>
          </cell>
          <cell r="G32" t="str">
            <v/>
          </cell>
          <cell r="H32" t="str">
            <v>TH</v>
          </cell>
          <cell r="I32" t="str">
            <v>Ông:</v>
          </cell>
        </row>
        <row r="33">
          <cell r="B33" t="str">
            <v>Nguyễn Xuân Thủy</v>
          </cell>
          <cell r="C33" t="str">
            <v>KTV</v>
          </cell>
          <cell r="D33" t="str">
            <v>Thành viên</v>
          </cell>
          <cell r="E33" t="str">
            <v>C 0602</v>
          </cell>
          <cell r="F33" t="str">
            <v/>
          </cell>
          <cell r="G33" t="str">
            <v>KS</v>
          </cell>
          <cell r="H33" t="str">
            <v>ĐTDA</v>
          </cell>
          <cell r="I33" t="str">
            <v>Ông:</v>
          </cell>
        </row>
        <row r="34">
          <cell r="B34" t="str">
            <v>Lê Ngọc Việt</v>
          </cell>
          <cell r="C34" t="str">
            <v>KTV</v>
          </cell>
          <cell r="D34" t="str">
            <v>Thành viên</v>
          </cell>
          <cell r="E34" t="str">
            <v>C 0603</v>
          </cell>
          <cell r="F34" t="str">
            <v/>
          </cell>
          <cell r="G34" t="str">
            <v>KS</v>
          </cell>
          <cell r="H34" t="str">
            <v>ĐTDA</v>
          </cell>
          <cell r="I34" t="str">
            <v>Ông:</v>
          </cell>
        </row>
        <row r="35">
          <cell r="B35" t="str">
            <v>Thái Văn Tuấn</v>
          </cell>
          <cell r="C35" t="str">
            <v>KTV</v>
          </cell>
          <cell r="D35" t="str">
            <v>Thành viên</v>
          </cell>
          <cell r="E35" t="str">
            <v>C 0590</v>
          </cell>
          <cell r="F35" t="str">
            <v>CN</v>
          </cell>
          <cell r="G35" t="str">
            <v/>
          </cell>
          <cell r="H35" t="str">
            <v>NS2</v>
          </cell>
          <cell r="I35" t="str">
            <v>Ông:</v>
          </cell>
        </row>
        <row r="36">
          <cell r="B36" t="str">
            <v>Lê Đình Khôi</v>
          </cell>
          <cell r="C36" t="str">
            <v>KTV</v>
          </cell>
          <cell r="D36" t="str">
            <v>Thành viên</v>
          </cell>
          <cell r="E36" t="str">
            <v>C 0574</v>
          </cell>
          <cell r="F36" t="str">
            <v/>
          </cell>
          <cell r="G36" t="str">
            <v>KS</v>
          </cell>
          <cell r="H36" t="str">
            <v>ĐTDA</v>
          </cell>
          <cell r="I36" t="str">
            <v>Ông:</v>
          </cell>
        </row>
        <row r="37">
          <cell r="B37" t="str">
            <v>Phan Thành Trung</v>
          </cell>
          <cell r="C37" t="str">
            <v>Thành viên khác</v>
          </cell>
          <cell r="D37" t="str">
            <v>Thành viên</v>
          </cell>
          <cell r="E37" t="str">
            <v>Chưa có thẻ</v>
          </cell>
          <cell r="F37" t="str">
            <v>CN</v>
          </cell>
          <cell r="G37" t="str">
            <v/>
          </cell>
          <cell r="H37" t="str">
            <v>LĐ</v>
          </cell>
          <cell r="I37" t="str">
            <v>Ông: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0C3915-61C1-4126-A29F-547F8F82F495}">
  <sheetPr>
    <tabColor theme="6"/>
    <pageSetUpPr fitToPage="1"/>
  </sheetPr>
  <dimension ref="A1:H61"/>
  <sheetViews>
    <sheetView tabSelected="1" zoomScale="93" zoomScaleNormal="93" workbookViewId="0">
      <selection activeCell="A4" sqref="A4:E4"/>
    </sheetView>
  </sheetViews>
  <sheetFormatPr defaultRowHeight="15.75"/>
  <cols>
    <col min="1" max="1" width="5.42578125" style="2" bestFit="1" customWidth="1"/>
    <col min="2" max="2" width="82.140625" style="2" customWidth="1"/>
    <col min="3" max="3" width="15.28515625" style="89" customWidth="1"/>
    <col min="4" max="4" width="15.5703125" style="3" customWidth="1"/>
    <col min="5" max="5" width="12.85546875" style="84" customWidth="1"/>
    <col min="6" max="6" width="9.140625" style="2"/>
    <col min="7" max="7" width="25.85546875" style="3" customWidth="1"/>
    <col min="8" max="8" width="21.7109375" style="3" customWidth="1"/>
    <col min="9" max="256" width="9.140625" style="2"/>
    <col min="257" max="257" width="5.42578125" style="2" bestFit="1" customWidth="1"/>
    <col min="258" max="258" width="82.140625" style="2" customWidth="1"/>
    <col min="259" max="259" width="15.28515625" style="2" customWidth="1"/>
    <col min="260" max="260" width="15.5703125" style="2" customWidth="1"/>
    <col min="261" max="261" width="12.85546875" style="2" customWidth="1"/>
    <col min="262" max="262" width="9.140625" style="2"/>
    <col min="263" max="263" width="25.85546875" style="2" customWidth="1"/>
    <col min="264" max="264" width="21.7109375" style="2" customWidth="1"/>
    <col min="265" max="512" width="9.140625" style="2"/>
    <col min="513" max="513" width="5.42578125" style="2" bestFit="1" customWidth="1"/>
    <col min="514" max="514" width="82.140625" style="2" customWidth="1"/>
    <col min="515" max="515" width="15.28515625" style="2" customWidth="1"/>
    <col min="516" max="516" width="15.5703125" style="2" customWidth="1"/>
    <col min="517" max="517" width="12.85546875" style="2" customWidth="1"/>
    <col min="518" max="518" width="9.140625" style="2"/>
    <col min="519" max="519" width="25.85546875" style="2" customWidth="1"/>
    <col min="520" max="520" width="21.7109375" style="2" customWidth="1"/>
    <col min="521" max="768" width="9.140625" style="2"/>
    <col min="769" max="769" width="5.42578125" style="2" bestFit="1" customWidth="1"/>
    <col min="770" max="770" width="82.140625" style="2" customWidth="1"/>
    <col min="771" max="771" width="15.28515625" style="2" customWidth="1"/>
    <col min="772" max="772" width="15.5703125" style="2" customWidth="1"/>
    <col min="773" max="773" width="12.85546875" style="2" customWidth="1"/>
    <col min="774" max="774" width="9.140625" style="2"/>
    <col min="775" max="775" width="25.85546875" style="2" customWidth="1"/>
    <col min="776" max="776" width="21.7109375" style="2" customWidth="1"/>
    <col min="777" max="1024" width="9.140625" style="2"/>
    <col min="1025" max="1025" width="5.42578125" style="2" bestFit="1" customWidth="1"/>
    <col min="1026" max="1026" width="82.140625" style="2" customWidth="1"/>
    <col min="1027" max="1027" width="15.28515625" style="2" customWidth="1"/>
    <col min="1028" max="1028" width="15.5703125" style="2" customWidth="1"/>
    <col min="1029" max="1029" width="12.85546875" style="2" customWidth="1"/>
    <col min="1030" max="1030" width="9.140625" style="2"/>
    <col min="1031" max="1031" width="25.85546875" style="2" customWidth="1"/>
    <col min="1032" max="1032" width="21.7109375" style="2" customWidth="1"/>
    <col min="1033" max="1280" width="9.140625" style="2"/>
    <col min="1281" max="1281" width="5.42578125" style="2" bestFit="1" customWidth="1"/>
    <col min="1282" max="1282" width="82.140625" style="2" customWidth="1"/>
    <col min="1283" max="1283" width="15.28515625" style="2" customWidth="1"/>
    <col min="1284" max="1284" width="15.5703125" style="2" customWidth="1"/>
    <col min="1285" max="1285" width="12.85546875" style="2" customWidth="1"/>
    <col min="1286" max="1286" width="9.140625" style="2"/>
    <col min="1287" max="1287" width="25.85546875" style="2" customWidth="1"/>
    <col min="1288" max="1288" width="21.7109375" style="2" customWidth="1"/>
    <col min="1289" max="1536" width="9.140625" style="2"/>
    <col min="1537" max="1537" width="5.42578125" style="2" bestFit="1" customWidth="1"/>
    <col min="1538" max="1538" width="82.140625" style="2" customWidth="1"/>
    <col min="1539" max="1539" width="15.28515625" style="2" customWidth="1"/>
    <col min="1540" max="1540" width="15.5703125" style="2" customWidth="1"/>
    <col min="1541" max="1541" width="12.85546875" style="2" customWidth="1"/>
    <col min="1542" max="1542" width="9.140625" style="2"/>
    <col min="1543" max="1543" width="25.85546875" style="2" customWidth="1"/>
    <col min="1544" max="1544" width="21.7109375" style="2" customWidth="1"/>
    <col min="1545" max="1792" width="9.140625" style="2"/>
    <col min="1793" max="1793" width="5.42578125" style="2" bestFit="1" customWidth="1"/>
    <col min="1794" max="1794" width="82.140625" style="2" customWidth="1"/>
    <col min="1795" max="1795" width="15.28515625" style="2" customWidth="1"/>
    <col min="1796" max="1796" width="15.5703125" style="2" customWidth="1"/>
    <col min="1797" max="1797" width="12.85546875" style="2" customWidth="1"/>
    <col min="1798" max="1798" width="9.140625" style="2"/>
    <col min="1799" max="1799" width="25.85546875" style="2" customWidth="1"/>
    <col min="1800" max="1800" width="21.7109375" style="2" customWidth="1"/>
    <col min="1801" max="2048" width="9.140625" style="2"/>
    <col min="2049" max="2049" width="5.42578125" style="2" bestFit="1" customWidth="1"/>
    <col min="2050" max="2050" width="82.140625" style="2" customWidth="1"/>
    <col min="2051" max="2051" width="15.28515625" style="2" customWidth="1"/>
    <col min="2052" max="2052" width="15.5703125" style="2" customWidth="1"/>
    <col min="2053" max="2053" width="12.85546875" style="2" customWidth="1"/>
    <col min="2054" max="2054" width="9.140625" style="2"/>
    <col min="2055" max="2055" width="25.85546875" style="2" customWidth="1"/>
    <col min="2056" max="2056" width="21.7109375" style="2" customWidth="1"/>
    <col min="2057" max="2304" width="9.140625" style="2"/>
    <col min="2305" max="2305" width="5.42578125" style="2" bestFit="1" customWidth="1"/>
    <col min="2306" max="2306" width="82.140625" style="2" customWidth="1"/>
    <col min="2307" max="2307" width="15.28515625" style="2" customWidth="1"/>
    <col min="2308" max="2308" width="15.5703125" style="2" customWidth="1"/>
    <col min="2309" max="2309" width="12.85546875" style="2" customWidth="1"/>
    <col min="2310" max="2310" width="9.140625" style="2"/>
    <col min="2311" max="2311" width="25.85546875" style="2" customWidth="1"/>
    <col min="2312" max="2312" width="21.7109375" style="2" customWidth="1"/>
    <col min="2313" max="2560" width="9.140625" style="2"/>
    <col min="2561" max="2561" width="5.42578125" style="2" bestFit="1" customWidth="1"/>
    <col min="2562" max="2562" width="82.140625" style="2" customWidth="1"/>
    <col min="2563" max="2563" width="15.28515625" style="2" customWidth="1"/>
    <col min="2564" max="2564" width="15.5703125" style="2" customWidth="1"/>
    <col min="2565" max="2565" width="12.85546875" style="2" customWidth="1"/>
    <col min="2566" max="2566" width="9.140625" style="2"/>
    <col min="2567" max="2567" width="25.85546875" style="2" customWidth="1"/>
    <col min="2568" max="2568" width="21.7109375" style="2" customWidth="1"/>
    <col min="2569" max="2816" width="9.140625" style="2"/>
    <col min="2817" max="2817" width="5.42578125" style="2" bestFit="1" customWidth="1"/>
    <col min="2818" max="2818" width="82.140625" style="2" customWidth="1"/>
    <col min="2819" max="2819" width="15.28515625" style="2" customWidth="1"/>
    <col min="2820" max="2820" width="15.5703125" style="2" customWidth="1"/>
    <col min="2821" max="2821" width="12.85546875" style="2" customWidth="1"/>
    <col min="2822" max="2822" width="9.140625" style="2"/>
    <col min="2823" max="2823" width="25.85546875" style="2" customWidth="1"/>
    <col min="2824" max="2824" width="21.7109375" style="2" customWidth="1"/>
    <col min="2825" max="3072" width="9.140625" style="2"/>
    <col min="3073" max="3073" width="5.42578125" style="2" bestFit="1" customWidth="1"/>
    <col min="3074" max="3074" width="82.140625" style="2" customWidth="1"/>
    <col min="3075" max="3075" width="15.28515625" style="2" customWidth="1"/>
    <col min="3076" max="3076" width="15.5703125" style="2" customWidth="1"/>
    <col min="3077" max="3077" width="12.85546875" style="2" customWidth="1"/>
    <col min="3078" max="3078" width="9.140625" style="2"/>
    <col min="3079" max="3079" width="25.85546875" style="2" customWidth="1"/>
    <col min="3080" max="3080" width="21.7109375" style="2" customWidth="1"/>
    <col min="3081" max="3328" width="9.140625" style="2"/>
    <col min="3329" max="3329" width="5.42578125" style="2" bestFit="1" customWidth="1"/>
    <col min="3330" max="3330" width="82.140625" style="2" customWidth="1"/>
    <col min="3331" max="3331" width="15.28515625" style="2" customWidth="1"/>
    <col min="3332" max="3332" width="15.5703125" style="2" customWidth="1"/>
    <col min="3333" max="3333" width="12.85546875" style="2" customWidth="1"/>
    <col min="3334" max="3334" width="9.140625" style="2"/>
    <col min="3335" max="3335" width="25.85546875" style="2" customWidth="1"/>
    <col min="3336" max="3336" width="21.7109375" style="2" customWidth="1"/>
    <col min="3337" max="3584" width="9.140625" style="2"/>
    <col min="3585" max="3585" width="5.42578125" style="2" bestFit="1" customWidth="1"/>
    <col min="3586" max="3586" width="82.140625" style="2" customWidth="1"/>
    <col min="3587" max="3587" width="15.28515625" style="2" customWidth="1"/>
    <col min="3588" max="3588" width="15.5703125" style="2" customWidth="1"/>
    <col min="3589" max="3589" width="12.85546875" style="2" customWidth="1"/>
    <col min="3590" max="3590" width="9.140625" style="2"/>
    <col min="3591" max="3591" width="25.85546875" style="2" customWidth="1"/>
    <col min="3592" max="3592" width="21.7109375" style="2" customWidth="1"/>
    <col min="3593" max="3840" width="9.140625" style="2"/>
    <col min="3841" max="3841" width="5.42578125" style="2" bestFit="1" customWidth="1"/>
    <col min="3842" max="3842" width="82.140625" style="2" customWidth="1"/>
    <col min="3843" max="3843" width="15.28515625" style="2" customWidth="1"/>
    <col min="3844" max="3844" width="15.5703125" style="2" customWidth="1"/>
    <col min="3845" max="3845" width="12.85546875" style="2" customWidth="1"/>
    <col min="3846" max="3846" width="9.140625" style="2"/>
    <col min="3847" max="3847" width="25.85546875" style="2" customWidth="1"/>
    <col min="3848" max="3848" width="21.7109375" style="2" customWidth="1"/>
    <col min="3849" max="4096" width="9.140625" style="2"/>
    <col min="4097" max="4097" width="5.42578125" style="2" bestFit="1" customWidth="1"/>
    <col min="4098" max="4098" width="82.140625" style="2" customWidth="1"/>
    <col min="4099" max="4099" width="15.28515625" style="2" customWidth="1"/>
    <col min="4100" max="4100" width="15.5703125" style="2" customWidth="1"/>
    <col min="4101" max="4101" width="12.85546875" style="2" customWidth="1"/>
    <col min="4102" max="4102" width="9.140625" style="2"/>
    <col min="4103" max="4103" width="25.85546875" style="2" customWidth="1"/>
    <col min="4104" max="4104" width="21.7109375" style="2" customWidth="1"/>
    <col min="4105" max="4352" width="9.140625" style="2"/>
    <col min="4353" max="4353" width="5.42578125" style="2" bestFit="1" customWidth="1"/>
    <col min="4354" max="4354" width="82.140625" style="2" customWidth="1"/>
    <col min="4355" max="4355" width="15.28515625" style="2" customWidth="1"/>
    <col min="4356" max="4356" width="15.5703125" style="2" customWidth="1"/>
    <col min="4357" max="4357" width="12.85546875" style="2" customWidth="1"/>
    <col min="4358" max="4358" width="9.140625" style="2"/>
    <col min="4359" max="4359" width="25.85546875" style="2" customWidth="1"/>
    <col min="4360" max="4360" width="21.7109375" style="2" customWidth="1"/>
    <col min="4361" max="4608" width="9.140625" style="2"/>
    <col min="4609" max="4609" width="5.42578125" style="2" bestFit="1" customWidth="1"/>
    <col min="4610" max="4610" width="82.140625" style="2" customWidth="1"/>
    <col min="4611" max="4611" width="15.28515625" style="2" customWidth="1"/>
    <col min="4612" max="4612" width="15.5703125" style="2" customWidth="1"/>
    <col min="4613" max="4613" width="12.85546875" style="2" customWidth="1"/>
    <col min="4614" max="4614" width="9.140625" style="2"/>
    <col min="4615" max="4615" width="25.85546875" style="2" customWidth="1"/>
    <col min="4616" max="4616" width="21.7109375" style="2" customWidth="1"/>
    <col min="4617" max="4864" width="9.140625" style="2"/>
    <col min="4865" max="4865" width="5.42578125" style="2" bestFit="1" customWidth="1"/>
    <col min="4866" max="4866" width="82.140625" style="2" customWidth="1"/>
    <col min="4867" max="4867" width="15.28515625" style="2" customWidth="1"/>
    <col min="4868" max="4868" width="15.5703125" style="2" customWidth="1"/>
    <col min="4869" max="4869" width="12.85546875" style="2" customWidth="1"/>
    <col min="4870" max="4870" width="9.140625" style="2"/>
    <col min="4871" max="4871" width="25.85546875" style="2" customWidth="1"/>
    <col min="4872" max="4872" width="21.7109375" style="2" customWidth="1"/>
    <col min="4873" max="5120" width="9.140625" style="2"/>
    <col min="5121" max="5121" width="5.42578125" style="2" bestFit="1" customWidth="1"/>
    <col min="5122" max="5122" width="82.140625" style="2" customWidth="1"/>
    <col min="5123" max="5123" width="15.28515625" style="2" customWidth="1"/>
    <col min="5124" max="5124" width="15.5703125" style="2" customWidth="1"/>
    <col min="5125" max="5125" width="12.85546875" style="2" customWidth="1"/>
    <col min="5126" max="5126" width="9.140625" style="2"/>
    <col min="5127" max="5127" width="25.85546875" style="2" customWidth="1"/>
    <col min="5128" max="5128" width="21.7109375" style="2" customWidth="1"/>
    <col min="5129" max="5376" width="9.140625" style="2"/>
    <col min="5377" max="5377" width="5.42578125" style="2" bestFit="1" customWidth="1"/>
    <col min="5378" max="5378" width="82.140625" style="2" customWidth="1"/>
    <col min="5379" max="5379" width="15.28515625" style="2" customWidth="1"/>
    <col min="5380" max="5380" width="15.5703125" style="2" customWidth="1"/>
    <col min="5381" max="5381" width="12.85546875" style="2" customWidth="1"/>
    <col min="5382" max="5382" width="9.140625" style="2"/>
    <col min="5383" max="5383" width="25.85546875" style="2" customWidth="1"/>
    <col min="5384" max="5384" width="21.7109375" style="2" customWidth="1"/>
    <col min="5385" max="5632" width="9.140625" style="2"/>
    <col min="5633" max="5633" width="5.42578125" style="2" bestFit="1" customWidth="1"/>
    <col min="5634" max="5634" width="82.140625" style="2" customWidth="1"/>
    <col min="5635" max="5635" width="15.28515625" style="2" customWidth="1"/>
    <col min="5636" max="5636" width="15.5703125" style="2" customWidth="1"/>
    <col min="5637" max="5637" width="12.85546875" style="2" customWidth="1"/>
    <col min="5638" max="5638" width="9.140625" style="2"/>
    <col min="5639" max="5639" width="25.85546875" style="2" customWidth="1"/>
    <col min="5640" max="5640" width="21.7109375" style="2" customWidth="1"/>
    <col min="5641" max="5888" width="9.140625" style="2"/>
    <col min="5889" max="5889" width="5.42578125" style="2" bestFit="1" customWidth="1"/>
    <col min="5890" max="5890" width="82.140625" style="2" customWidth="1"/>
    <col min="5891" max="5891" width="15.28515625" style="2" customWidth="1"/>
    <col min="5892" max="5892" width="15.5703125" style="2" customWidth="1"/>
    <col min="5893" max="5893" width="12.85546875" style="2" customWidth="1"/>
    <col min="5894" max="5894" width="9.140625" style="2"/>
    <col min="5895" max="5895" width="25.85546875" style="2" customWidth="1"/>
    <col min="5896" max="5896" width="21.7109375" style="2" customWidth="1"/>
    <col min="5897" max="6144" width="9.140625" style="2"/>
    <col min="6145" max="6145" width="5.42578125" style="2" bestFit="1" customWidth="1"/>
    <col min="6146" max="6146" width="82.140625" style="2" customWidth="1"/>
    <col min="6147" max="6147" width="15.28515625" style="2" customWidth="1"/>
    <col min="6148" max="6148" width="15.5703125" style="2" customWidth="1"/>
    <col min="6149" max="6149" width="12.85546875" style="2" customWidth="1"/>
    <col min="6150" max="6150" width="9.140625" style="2"/>
    <col min="6151" max="6151" width="25.85546875" style="2" customWidth="1"/>
    <col min="6152" max="6152" width="21.7109375" style="2" customWidth="1"/>
    <col min="6153" max="6400" width="9.140625" style="2"/>
    <col min="6401" max="6401" width="5.42578125" style="2" bestFit="1" customWidth="1"/>
    <col min="6402" max="6402" width="82.140625" style="2" customWidth="1"/>
    <col min="6403" max="6403" width="15.28515625" style="2" customWidth="1"/>
    <col min="6404" max="6404" width="15.5703125" style="2" customWidth="1"/>
    <col min="6405" max="6405" width="12.85546875" style="2" customWidth="1"/>
    <col min="6406" max="6406" width="9.140625" style="2"/>
    <col min="6407" max="6407" width="25.85546875" style="2" customWidth="1"/>
    <col min="6408" max="6408" width="21.7109375" style="2" customWidth="1"/>
    <col min="6409" max="6656" width="9.140625" style="2"/>
    <col min="6657" max="6657" width="5.42578125" style="2" bestFit="1" customWidth="1"/>
    <col min="6658" max="6658" width="82.140625" style="2" customWidth="1"/>
    <col min="6659" max="6659" width="15.28515625" style="2" customWidth="1"/>
    <col min="6660" max="6660" width="15.5703125" style="2" customWidth="1"/>
    <col min="6661" max="6661" width="12.85546875" style="2" customWidth="1"/>
    <col min="6662" max="6662" width="9.140625" style="2"/>
    <col min="6663" max="6663" width="25.85546875" style="2" customWidth="1"/>
    <col min="6664" max="6664" width="21.7109375" style="2" customWidth="1"/>
    <col min="6665" max="6912" width="9.140625" style="2"/>
    <col min="6913" max="6913" width="5.42578125" style="2" bestFit="1" customWidth="1"/>
    <col min="6914" max="6914" width="82.140625" style="2" customWidth="1"/>
    <col min="6915" max="6915" width="15.28515625" style="2" customWidth="1"/>
    <col min="6916" max="6916" width="15.5703125" style="2" customWidth="1"/>
    <col min="6917" max="6917" width="12.85546875" style="2" customWidth="1"/>
    <col min="6918" max="6918" width="9.140625" style="2"/>
    <col min="6919" max="6919" width="25.85546875" style="2" customWidth="1"/>
    <col min="6920" max="6920" width="21.7109375" style="2" customWidth="1"/>
    <col min="6921" max="7168" width="9.140625" style="2"/>
    <col min="7169" max="7169" width="5.42578125" style="2" bestFit="1" customWidth="1"/>
    <col min="7170" max="7170" width="82.140625" style="2" customWidth="1"/>
    <col min="7171" max="7171" width="15.28515625" style="2" customWidth="1"/>
    <col min="7172" max="7172" width="15.5703125" style="2" customWidth="1"/>
    <col min="7173" max="7173" width="12.85546875" style="2" customWidth="1"/>
    <col min="7174" max="7174" width="9.140625" style="2"/>
    <col min="7175" max="7175" width="25.85546875" style="2" customWidth="1"/>
    <col min="7176" max="7176" width="21.7109375" style="2" customWidth="1"/>
    <col min="7177" max="7424" width="9.140625" style="2"/>
    <col min="7425" max="7425" width="5.42578125" style="2" bestFit="1" customWidth="1"/>
    <col min="7426" max="7426" width="82.140625" style="2" customWidth="1"/>
    <col min="7427" max="7427" width="15.28515625" style="2" customWidth="1"/>
    <col min="7428" max="7428" width="15.5703125" style="2" customWidth="1"/>
    <col min="7429" max="7429" width="12.85546875" style="2" customWidth="1"/>
    <col min="7430" max="7430" width="9.140625" style="2"/>
    <col min="7431" max="7431" width="25.85546875" style="2" customWidth="1"/>
    <col min="7432" max="7432" width="21.7109375" style="2" customWidth="1"/>
    <col min="7433" max="7680" width="9.140625" style="2"/>
    <col min="7681" max="7681" width="5.42578125" style="2" bestFit="1" customWidth="1"/>
    <col min="7682" max="7682" width="82.140625" style="2" customWidth="1"/>
    <col min="7683" max="7683" width="15.28515625" style="2" customWidth="1"/>
    <col min="7684" max="7684" width="15.5703125" style="2" customWidth="1"/>
    <col min="7685" max="7685" width="12.85546875" style="2" customWidth="1"/>
    <col min="7686" max="7686" width="9.140625" style="2"/>
    <col min="7687" max="7687" width="25.85546875" style="2" customWidth="1"/>
    <col min="7688" max="7688" width="21.7109375" style="2" customWidth="1"/>
    <col min="7689" max="7936" width="9.140625" style="2"/>
    <col min="7937" max="7937" width="5.42578125" style="2" bestFit="1" customWidth="1"/>
    <col min="7938" max="7938" width="82.140625" style="2" customWidth="1"/>
    <col min="7939" max="7939" width="15.28515625" style="2" customWidth="1"/>
    <col min="7940" max="7940" width="15.5703125" style="2" customWidth="1"/>
    <col min="7941" max="7941" width="12.85546875" style="2" customWidth="1"/>
    <col min="7942" max="7942" width="9.140625" style="2"/>
    <col min="7943" max="7943" width="25.85546875" style="2" customWidth="1"/>
    <col min="7944" max="7944" width="21.7109375" style="2" customWidth="1"/>
    <col min="7945" max="8192" width="9.140625" style="2"/>
    <col min="8193" max="8193" width="5.42578125" style="2" bestFit="1" customWidth="1"/>
    <col min="8194" max="8194" width="82.140625" style="2" customWidth="1"/>
    <col min="8195" max="8195" width="15.28515625" style="2" customWidth="1"/>
    <col min="8196" max="8196" width="15.5703125" style="2" customWidth="1"/>
    <col min="8197" max="8197" width="12.85546875" style="2" customWidth="1"/>
    <col min="8198" max="8198" width="9.140625" style="2"/>
    <col min="8199" max="8199" width="25.85546875" style="2" customWidth="1"/>
    <col min="8200" max="8200" width="21.7109375" style="2" customWidth="1"/>
    <col min="8201" max="8448" width="9.140625" style="2"/>
    <col min="8449" max="8449" width="5.42578125" style="2" bestFit="1" customWidth="1"/>
    <col min="8450" max="8450" width="82.140625" style="2" customWidth="1"/>
    <col min="8451" max="8451" width="15.28515625" style="2" customWidth="1"/>
    <col min="8452" max="8452" width="15.5703125" style="2" customWidth="1"/>
    <col min="8453" max="8453" width="12.85546875" style="2" customWidth="1"/>
    <col min="8454" max="8454" width="9.140625" style="2"/>
    <col min="8455" max="8455" width="25.85546875" style="2" customWidth="1"/>
    <col min="8456" max="8456" width="21.7109375" style="2" customWidth="1"/>
    <col min="8457" max="8704" width="9.140625" style="2"/>
    <col min="8705" max="8705" width="5.42578125" style="2" bestFit="1" customWidth="1"/>
    <col min="8706" max="8706" width="82.140625" style="2" customWidth="1"/>
    <col min="8707" max="8707" width="15.28515625" style="2" customWidth="1"/>
    <col min="8708" max="8708" width="15.5703125" style="2" customWidth="1"/>
    <col min="8709" max="8709" width="12.85546875" style="2" customWidth="1"/>
    <col min="8710" max="8710" width="9.140625" style="2"/>
    <col min="8711" max="8711" width="25.85546875" style="2" customWidth="1"/>
    <col min="8712" max="8712" width="21.7109375" style="2" customWidth="1"/>
    <col min="8713" max="8960" width="9.140625" style="2"/>
    <col min="8961" max="8961" width="5.42578125" style="2" bestFit="1" customWidth="1"/>
    <col min="8962" max="8962" width="82.140625" style="2" customWidth="1"/>
    <col min="8963" max="8963" width="15.28515625" style="2" customWidth="1"/>
    <col min="8964" max="8964" width="15.5703125" style="2" customWidth="1"/>
    <col min="8965" max="8965" width="12.85546875" style="2" customWidth="1"/>
    <col min="8966" max="8966" width="9.140625" style="2"/>
    <col min="8967" max="8967" width="25.85546875" style="2" customWidth="1"/>
    <col min="8968" max="8968" width="21.7109375" style="2" customWidth="1"/>
    <col min="8969" max="9216" width="9.140625" style="2"/>
    <col min="9217" max="9217" width="5.42578125" style="2" bestFit="1" customWidth="1"/>
    <col min="9218" max="9218" width="82.140625" style="2" customWidth="1"/>
    <col min="9219" max="9219" width="15.28515625" style="2" customWidth="1"/>
    <col min="9220" max="9220" width="15.5703125" style="2" customWidth="1"/>
    <col min="9221" max="9221" width="12.85546875" style="2" customWidth="1"/>
    <col min="9222" max="9222" width="9.140625" style="2"/>
    <col min="9223" max="9223" width="25.85546875" style="2" customWidth="1"/>
    <col min="9224" max="9224" width="21.7109375" style="2" customWidth="1"/>
    <col min="9225" max="9472" width="9.140625" style="2"/>
    <col min="9473" max="9473" width="5.42578125" style="2" bestFit="1" customWidth="1"/>
    <col min="9474" max="9474" width="82.140625" style="2" customWidth="1"/>
    <col min="9475" max="9475" width="15.28515625" style="2" customWidth="1"/>
    <col min="9476" max="9476" width="15.5703125" style="2" customWidth="1"/>
    <col min="9477" max="9477" width="12.85546875" style="2" customWidth="1"/>
    <col min="9478" max="9478" width="9.140625" style="2"/>
    <col min="9479" max="9479" width="25.85546875" style="2" customWidth="1"/>
    <col min="9480" max="9480" width="21.7109375" style="2" customWidth="1"/>
    <col min="9481" max="9728" width="9.140625" style="2"/>
    <col min="9729" max="9729" width="5.42578125" style="2" bestFit="1" customWidth="1"/>
    <col min="9730" max="9730" width="82.140625" style="2" customWidth="1"/>
    <col min="9731" max="9731" width="15.28515625" style="2" customWidth="1"/>
    <col min="9732" max="9732" width="15.5703125" style="2" customWidth="1"/>
    <col min="9733" max="9733" width="12.85546875" style="2" customWidth="1"/>
    <col min="9734" max="9734" width="9.140625" style="2"/>
    <col min="9735" max="9735" width="25.85546875" style="2" customWidth="1"/>
    <col min="9736" max="9736" width="21.7109375" style="2" customWidth="1"/>
    <col min="9737" max="9984" width="9.140625" style="2"/>
    <col min="9985" max="9985" width="5.42578125" style="2" bestFit="1" customWidth="1"/>
    <col min="9986" max="9986" width="82.140625" style="2" customWidth="1"/>
    <col min="9987" max="9987" width="15.28515625" style="2" customWidth="1"/>
    <col min="9988" max="9988" width="15.5703125" style="2" customWidth="1"/>
    <col min="9989" max="9989" width="12.85546875" style="2" customWidth="1"/>
    <col min="9990" max="9990" width="9.140625" style="2"/>
    <col min="9991" max="9991" width="25.85546875" style="2" customWidth="1"/>
    <col min="9992" max="9992" width="21.7109375" style="2" customWidth="1"/>
    <col min="9993" max="10240" width="9.140625" style="2"/>
    <col min="10241" max="10241" width="5.42578125" style="2" bestFit="1" customWidth="1"/>
    <col min="10242" max="10242" width="82.140625" style="2" customWidth="1"/>
    <col min="10243" max="10243" width="15.28515625" style="2" customWidth="1"/>
    <col min="10244" max="10244" width="15.5703125" style="2" customWidth="1"/>
    <col min="10245" max="10245" width="12.85546875" style="2" customWidth="1"/>
    <col min="10246" max="10246" width="9.140625" style="2"/>
    <col min="10247" max="10247" width="25.85546875" style="2" customWidth="1"/>
    <col min="10248" max="10248" width="21.7109375" style="2" customWidth="1"/>
    <col min="10249" max="10496" width="9.140625" style="2"/>
    <col min="10497" max="10497" width="5.42578125" style="2" bestFit="1" customWidth="1"/>
    <col min="10498" max="10498" width="82.140625" style="2" customWidth="1"/>
    <col min="10499" max="10499" width="15.28515625" style="2" customWidth="1"/>
    <col min="10500" max="10500" width="15.5703125" style="2" customWidth="1"/>
    <col min="10501" max="10501" width="12.85546875" style="2" customWidth="1"/>
    <col min="10502" max="10502" width="9.140625" style="2"/>
    <col min="10503" max="10503" width="25.85546875" style="2" customWidth="1"/>
    <col min="10504" max="10504" width="21.7109375" style="2" customWidth="1"/>
    <col min="10505" max="10752" width="9.140625" style="2"/>
    <col min="10753" max="10753" width="5.42578125" style="2" bestFit="1" customWidth="1"/>
    <col min="10754" max="10754" width="82.140625" style="2" customWidth="1"/>
    <col min="10755" max="10755" width="15.28515625" style="2" customWidth="1"/>
    <col min="10756" max="10756" width="15.5703125" style="2" customWidth="1"/>
    <col min="10757" max="10757" width="12.85546875" style="2" customWidth="1"/>
    <col min="10758" max="10758" width="9.140625" style="2"/>
    <col min="10759" max="10759" width="25.85546875" style="2" customWidth="1"/>
    <col min="10760" max="10760" width="21.7109375" style="2" customWidth="1"/>
    <col min="10761" max="11008" width="9.140625" style="2"/>
    <col min="11009" max="11009" width="5.42578125" style="2" bestFit="1" customWidth="1"/>
    <col min="11010" max="11010" width="82.140625" style="2" customWidth="1"/>
    <col min="11011" max="11011" width="15.28515625" style="2" customWidth="1"/>
    <col min="11012" max="11012" width="15.5703125" style="2" customWidth="1"/>
    <col min="11013" max="11013" width="12.85546875" style="2" customWidth="1"/>
    <col min="11014" max="11014" width="9.140625" style="2"/>
    <col min="11015" max="11015" width="25.85546875" style="2" customWidth="1"/>
    <col min="11016" max="11016" width="21.7109375" style="2" customWidth="1"/>
    <col min="11017" max="11264" width="9.140625" style="2"/>
    <col min="11265" max="11265" width="5.42578125" style="2" bestFit="1" customWidth="1"/>
    <col min="11266" max="11266" width="82.140625" style="2" customWidth="1"/>
    <col min="11267" max="11267" width="15.28515625" style="2" customWidth="1"/>
    <col min="11268" max="11268" width="15.5703125" style="2" customWidth="1"/>
    <col min="11269" max="11269" width="12.85546875" style="2" customWidth="1"/>
    <col min="11270" max="11270" width="9.140625" style="2"/>
    <col min="11271" max="11271" width="25.85546875" style="2" customWidth="1"/>
    <col min="11272" max="11272" width="21.7109375" style="2" customWidth="1"/>
    <col min="11273" max="11520" width="9.140625" style="2"/>
    <col min="11521" max="11521" width="5.42578125" style="2" bestFit="1" customWidth="1"/>
    <col min="11522" max="11522" width="82.140625" style="2" customWidth="1"/>
    <col min="11523" max="11523" width="15.28515625" style="2" customWidth="1"/>
    <col min="11524" max="11524" width="15.5703125" style="2" customWidth="1"/>
    <col min="11525" max="11525" width="12.85546875" style="2" customWidth="1"/>
    <col min="11526" max="11526" width="9.140625" style="2"/>
    <col min="11527" max="11527" width="25.85546875" style="2" customWidth="1"/>
    <col min="11528" max="11528" width="21.7109375" style="2" customWidth="1"/>
    <col min="11529" max="11776" width="9.140625" style="2"/>
    <col min="11777" max="11777" width="5.42578125" style="2" bestFit="1" customWidth="1"/>
    <col min="11778" max="11778" width="82.140625" style="2" customWidth="1"/>
    <col min="11779" max="11779" width="15.28515625" style="2" customWidth="1"/>
    <col min="11780" max="11780" width="15.5703125" style="2" customWidth="1"/>
    <col min="11781" max="11781" width="12.85546875" style="2" customWidth="1"/>
    <col min="11782" max="11782" width="9.140625" style="2"/>
    <col min="11783" max="11783" width="25.85546875" style="2" customWidth="1"/>
    <col min="11784" max="11784" width="21.7109375" style="2" customWidth="1"/>
    <col min="11785" max="12032" width="9.140625" style="2"/>
    <col min="12033" max="12033" width="5.42578125" style="2" bestFit="1" customWidth="1"/>
    <col min="12034" max="12034" width="82.140625" style="2" customWidth="1"/>
    <col min="12035" max="12035" width="15.28515625" style="2" customWidth="1"/>
    <col min="12036" max="12036" width="15.5703125" style="2" customWidth="1"/>
    <col min="12037" max="12037" width="12.85546875" style="2" customWidth="1"/>
    <col min="12038" max="12038" width="9.140625" style="2"/>
    <col min="12039" max="12039" width="25.85546875" style="2" customWidth="1"/>
    <col min="12040" max="12040" width="21.7109375" style="2" customWidth="1"/>
    <col min="12041" max="12288" width="9.140625" style="2"/>
    <col min="12289" max="12289" width="5.42578125" style="2" bestFit="1" customWidth="1"/>
    <col min="12290" max="12290" width="82.140625" style="2" customWidth="1"/>
    <col min="12291" max="12291" width="15.28515625" style="2" customWidth="1"/>
    <col min="12292" max="12292" width="15.5703125" style="2" customWidth="1"/>
    <col min="12293" max="12293" width="12.85546875" style="2" customWidth="1"/>
    <col min="12294" max="12294" width="9.140625" style="2"/>
    <col min="12295" max="12295" width="25.85546875" style="2" customWidth="1"/>
    <col min="12296" max="12296" width="21.7109375" style="2" customWidth="1"/>
    <col min="12297" max="12544" width="9.140625" style="2"/>
    <col min="12545" max="12545" width="5.42578125" style="2" bestFit="1" customWidth="1"/>
    <col min="12546" max="12546" width="82.140625" style="2" customWidth="1"/>
    <col min="12547" max="12547" width="15.28515625" style="2" customWidth="1"/>
    <col min="12548" max="12548" width="15.5703125" style="2" customWidth="1"/>
    <col min="12549" max="12549" width="12.85546875" style="2" customWidth="1"/>
    <col min="12550" max="12550" width="9.140625" style="2"/>
    <col min="12551" max="12551" width="25.85546875" style="2" customWidth="1"/>
    <col min="12552" max="12552" width="21.7109375" style="2" customWidth="1"/>
    <col min="12553" max="12800" width="9.140625" style="2"/>
    <col min="12801" max="12801" width="5.42578125" style="2" bestFit="1" customWidth="1"/>
    <col min="12802" max="12802" width="82.140625" style="2" customWidth="1"/>
    <col min="12803" max="12803" width="15.28515625" style="2" customWidth="1"/>
    <col min="12804" max="12804" width="15.5703125" style="2" customWidth="1"/>
    <col min="12805" max="12805" width="12.85546875" style="2" customWidth="1"/>
    <col min="12806" max="12806" width="9.140625" style="2"/>
    <col min="12807" max="12807" width="25.85546875" style="2" customWidth="1"/>
    <col min="12808" max="12808" width="21.7109375" style="2" customWidth="1"/>
    <col min="12809" max="13056" width="9.140625" style="2"/>
    <col min="13057" max="13057" width="5.42578125" style="2" bestFit="1" customWidth="1"/>
    <col min="13058" max="13058" width="82.140625" style="2" customWidth="1"/>
    <col min="13059" max="13059" width="15.28515625" style="2" customWidth="1"/>
    <col min="13060" max="13060" width="15.5703125" style="2" customWidth="1"/>
    <col min="13061" max="13061" width="12.85546875" style="2" customWidth="1"/>
    <col min="13062" max="13062" width="9.140625" style="2"/>
    <col min="13063" max="13063" width="25.85546875" style="2" customWidth="1"/>
    <col min="13064" max="13064" width="21.7109375" style="2" customWidth="1"/>
    <col min="13065" max="13312" width="9.140625" style="2"/>
    <col min="13313" max="13313" width="5.42578125" style="2" bestFit="1" customWidth="1"/>
    <col min="13314" max="13314" width="82.140625" style="2" customWidth="1"/>
    <col min="13315" max="13315" width="15.28515625" style="2" customWidth="1"/>
    <col min="13316" max="13316" width="15.5703125" style="2" customWidth="1"/>
    <col min="13317" max="13317" width="12.85546875" style="2" customWidth="1"/>
    <col min="13318" max="13318" width="9.140625" style="2"/>
    <col min="13319" max="13319" width="25.85546875" style="2" customWidth="1"/>
    <col min="13320" max="13320" width="21.7109375" style="2" customWidth="1"/>
    <col min="13321" max="13568" width="9.140625" style="2"/>
    <col min="13569" max="13569" width="5.42578125" style="2" bestFit="1" customWidth="1"/>
    <col min="13570" max="13570" width="82.140625" style="2" customWidth="1"/>
    <col min="13571" max="13571" width="15.28515625" style="2" customWidth="1"/>
    <col min="13572" max="13572" width="15.5703125" style="2" customWidth="1"/>
    <col min="13573" max="13573" width="12.85546875" style="2" customWidth="1"/>
    <col min="13574" max="13574" width="9.140625" style="2"/>
    <col min="13575" max="13575" width="25.85546875" style="2" customWidth="1"/>
    <col min="13576" max="13576" width="21.7109375" style="2" customWidth="1"/>
    <col min="13577" max="13824" width="9.140625" style="2"/>
    <col min="13825" max="13825" width="5.42578125" style="2" bestFit="1" customWidth="1"/>
    <col min="13826" max="13826" width="82.140625" style="2" customWidth="1"/>
    <col min="13827" max="13827" width="15.28515625" style="2" customWidth="1"/>
    <col min="13828" max="13828" width="15.5703125" style="2" customWidth="1"/>
    <col min="13829" max="13829" width="12.85546875" style="2" customWidth="1"/>
    <col min="13830" max="13830" width="9.140625" style="2"/>
    <col min="13831" max="13831" width="25.85546875" style="2" customWidth="1"/>
    <col min="13832" max="13832" width="21.7109375" style="2" customWidth="1"/>
    <col min="13833" max="14080" width="9.140625" style="2"/>
    <col min="14081" max="14081" width="5.42578125" style="2" bestFit="1" customWidth="1"/>
    <col min="14082" max="14082" width="82.140625" style="2" customWidth="1"/>
    <col min="14083" max="14083" width="15.28515625" style="2" customWidth="1"/>
    <col min="14084" max="14084" width="15.5703125" style="2" customWidth="1"/>
    <col min="14085" max="14085" width="12.85546875" style="2" customWidth="1"/>
    <col min="14086" max="14086" width="9.140625" style="2"/>
    <col min="14087" max="14087" width="25.85546875" style="2" customWidth="1"/>
    <col min="14088" max="14088" width="21.7109375" style="2" customWidth="1"/>
    <col min="14089" max="14336" width="9.140625" style="2"/>
    <col min="14337" max="14337" width="5.42578125" style="2" bestFit="1" customWidth="1"/>
    <col min="14338" max="14338" width="82.140625" style="2" customWidth="1"/>
    <col min="14339" max="14339" width="15.28515625" style="2" customWidth="1"/>
    <col min="14340" max="14340" width="15.5703125" style="2" customWidth="1"/>
    <col min="14341" max="14341" width="12.85546875" style="2" customWidth="1"/>
    <col min="14342" max="14342" width="9.140625" style="2"/>
    <col min="14343" max="14343" width="25.85546875" style="2" customWidth="1"/>
    <col min="14344" max="14344" width="21.7109375" style="2" customWidth="1"/>
    <col min="14345" max="14592" width="9.140625" style="2"/>
    <col min="14593" max="14593" width="5.42578125" style="2" bestFit="1" customWidth="1"/>
    <col min="14594" max="14594" width="82.140625" style="2" customWidth="1"/>
    <col min="14595" max="14595" width="15.28515625" style="2" customWidth="1"/>
    <col min="14596" max="14596" width="15.5703125" style="2" customWidth="1"/>
    <col min="14597" max="14597" width="12.85546875" style="2" customWidth="1"/>
    <col min="14598" max="14598" width="9.140625" style="2"/>
    <col min="14599" max="14599" width="25.85546875" style="2" customWidth="1"/>
    <col min="14600" max="14600" width="21.7109375" style="2" customWidth="1"/>
    <col min="14601" max="14848" width="9.140625" style="2"/>
    <col min="14849" max="14849" width="5.42578125" style="2" bestFit="1" customWidth="1"/>
    <col min="14850" max="14850" width="82.140625" style="2" customWidth="1"/>
    <col min="14851" max="14851" width="15.28515625" style="2" customWidth="1"/>
    <col min="14852" max="14852" width="15.5703125" style="2" customWidth="1"/>
    <col min="14853" max="14853" width="12.85546875" style="2" customWidth="1"/>
    <col min="14854" max="14854" width="9.140625" style="2"/>
    <col min="14855" max="14855" width="25.85546875" style="2" customWidth="1"/>
    <col min="14856" max="14856" width="21.7109375" style="2" customWidth="1"/>
    <col min="14857" max="15104" width="9.140625" style="2"/>
    <col min="15105" max="15105" width="5.42578125" style="2" bestFit="1" customWidth="1"/>
    <col min="15106" max="15106" width="82.140625" style="2" customWidth="1"/>
    <col min="15107" max="15107" width="15.28515625" style="2" customWidth="1"/>
    <col min="15108" max="15108" width="15.5703125" style="2" customWidth="1"/>
    <col min="15109" max="15109" width="12.85546875" style="2" customWidth="1"/>
    <col min="15110" max="15110" width="9.140625" style="2"/>
    <col min="15111" max="15111" width="25.85546875" style="2" customWidth="1"/>
    <col min="15112" max="15112" width="21.7109375" style="2" customWidth="1"/>
    <col min="15113" max="15360" width="9.140625" style="2"/>
    <col min="15361" max="15361" width="5.42578125" style="2" bestFit="1" customWidth="1"/>
    <col min="15362" max="15362" width="82.140625" style="2" customWidth="1"/>
    <col min="15363" max="15363" width="15.28515625" style="2" customWidth="1"/>
    <col min="15364" max="15364" width="15.5703125" style="2" customWidth="1"/>
    <col min="15365" max="15365" width="12.85546875" style="2" customWidth="1"/>
    <col min="15366" max="15366" width="9.140625" style="2"/>
    <col min="15367" max="15367" width="25.85546875" style="2" customWidth="1"/>
    <col min="15368" max="15368" width="21.7109375" style="2" customWidth="1"/>
    <col min="15369" max="15616" width="9.140625" style="2"/>
    <col min="15617" max="15617" width="5.42578125" style="2" bestFit="1" customWidth="1"/>
    <col min="15618" max="15618" width="82.140625" style="2" customWidth="1"/>
    <col min="15619" max="15619" width="15.28515625" style="2" customWidth="1"/>
    <col min="15620" max="15620" width="15.5703125" style="2" customWidth="1"/>
    <col min="15621" max="15621" width="12.85546875" style="2" customWidth="1"/>
    <col min="15622" max="15622" width="9.140625" style="2"/>
    <col min="15623" max="15623" width="25.85546875" style="2" customWidth="1"/>
    <col min="15624" max="15624" width="21.7109375" style="2" customWidth="1"/>
    <col min="15625" max="15872" width="9.140625" style="2"/>
    <col min="15873" max="15873" width="5.42578125" style="2" bestFit="1" customWidth="1"/>
    <col min="15874" max="15874" width="82.140625" style="2" customWidth="1"/>
    <col min="15875" max="15875" width="15.28515625" style="2" customWidth="1"/>
    <col min="15876" max="15876" width="15.5703125" style="2" customWidth="1"/>
    <col min="15877" max="15877" width="12.85546875" style="2" customWidth="1"/>
    <col min="15878" max="15878" width="9.140625" style="2"/>
    <col min="15879" max="15879" width="25.85546875" style="2" customWidth="1"/>
    <col min="15880" max="15880" width="21.7109375" style="2" customWidth="1"/>
    <col min="15881" max="16128" width="9.140625" style="2"/>
    <col min="16129" max="16129" width="5.42578125" style="2" bestFit="1" customWidth="1"/>
    <col min="16130" max="16130" width="82.140625" style="2" customWidth="1"/>
    <col min="16131" max="16131" width="15.28515625" style="2" customWidth="1"/>
    <col min="16132" max="16132" width="15.5703125" style="2" customWidth="1"/>
    <col min="16133" max="16133" width="12.85546875" style="2" customWidth="1"/>
    <col min="16134" max="16134" width="9.140625" style="2"/>
    <col min="16135" max="16135" width="25.85546875" style="2" customWidth="1"/>
    <col min="16136" max="16136" width="21.7109375" style="2" customWidth="1"/>
    <col min="16137" max="16384" width="9.140625" style="2"/>
  </cols>
  <sheetData>
    <row r="1" spans="1:8" ht="18.75" customHeight="1">
      <c r="A1" s="1" t="s">
        <v>0</v>
      </c>
      <c r="B1" s="1"/>
      <c r="C1" s="1"/>
      <c r="D1" s="1"/>
      <c r="E1" s="1"/>
    </row>
    <row r="2" spans="1:8" ht="18.75">
      <c r="A2" s="4" t="s">
        <v>1</v>
      </c>
      <c r="B2" s="5"/>
      <c r="C2" s="5"/>
      <c r="D2" s="5"/>
      <c r="E2" s="5"/>
    </row>
    <row r="3" spans="1:8" ht="18.75">
      <c r="A3" s="4" t="s">
        <v>2</v>
      </c>
      <c r="B3" s="4"/>
      <c r="C3" s="4"/>
      <c r="D3" s="4"/>
      <c r="E3" s="4"/>
    </row>
    <row r="4" spans="1:8" ht="18.75" customHeight="1">
      <c r="A4" s="6" t="s">
        <v>3</v>
      </c>
      <c r="B4" s="6"/>
      <c r="C4" s="6"/>
      <c r="D4" s="6"/>
      <c r="E4" s="6"/>
    </row>
    <row r="5" spans="1:8" ht="18.75" customHeight="1">
      <c r="A5" s="6" t="s">
        <v>4</v>
      </c>
      <c r="B5" s="6"/>
      <c r="C5" s="6"/>
      <c r="D5" s="6"/>
      <c r="E5" s="6"/>
    </row>
    <row r="6" spans="1:8" ht="18.75">
      <c r="A6" s="7"/>
      <c r="B6" s="7"/>
      <c r="C6" s="8"/>
      <c r="D6" s="9" t="s">
        <v>5</v>
      </c>
      <c r="E6" s="9"/>
    </row>
    <row r="7" spans="1:8" s="14" customFormat="1" ht="16.5">
      <c r="A7" s="10" t="s">
        <v>6</v>
      </c>
      <c r="B7" s="10" t="s">
        <v>7</v>
      </c>
      <c r="C7" s="11" t="s">
        <v>8</v>
      </c>
      <c r="D7" s="12" t="s">
        <v>9</v>
      </c>
      <c r="E7" s="13" t="s">
        <v>10</v>
      </c>
      <c r="G7" s="15"/>
      <c r="H7" s="15"/>
    </row>
    <row r="8" spans="1:8" s="14" customFormat="1" ht="16.5" customHeight="1">
      <c r="A8" s="10"/>
      <c r="B8" s="16"/>
      <c r="C8" s="17"/>
      <c r="D8" s="18"/>
      <c r="E8" s="19"/>
      <c r="G8" s="15"/>
      <c r="H8" s="15"/>
    </row>
    <row r="9" spans="1:8" s="14" customFormat="1" ht="16.5">
      <c r="A9" s="10"/>
      <c r="B9" s="16"/>
      <c r="C9" s="17"/>
      <c r="D9" s="18"/>
      <c r="E9" s="20"/>
      <c r="G9" s="15"/>
      <c r="H9" s="15"/>
    </row>
    <row r="10" spans="1:8" s="25" customFormat="1" ht="14.25">
      <c r="A10" s="21" t="s">
        <v>11</v>
      </c>
      <c r="B10" s="21" t="s">
        <v>12</v>
      </c>
      <c r="C10" s="22" t="s">
        <v>13</v>
      </c>
      <c r="D10" s="23" t="s">
        <v>14</v>
      </c>
      <c r="E10" s="24" t="s">
        <v>15</v>
      </c>
      <c r="G10" s="26"/>
      <c r="H10" s="26"/>
    </row>
    <row r="11" spans="1:8" s="32" customFormat="1" ht="18.75">
      <c r="A11" s="27" t="s">
        <v>11</v>
      </c>
      <c r="B11" s="28" t="s">
        <v>16</v>
      </c>
      <c r="C11" s="29">
        <v>22849379</v>
      </c>
      <c r="D11" s="30">
        <v>31736298.486030001</v>
      </c>
      <c r="E11" s="31">
        <f t="shared" ref="E11:E17" si="0">D11/C11*100</f>
        <v>138.89348365235659</v>
      </c>
      <c r="G11" s="33"/>
      <c r="H11" s="33"/>
    </row>
    <row r="12" spans="1:8" s="32" customFormat="1" ht="18.75">
      <c r="A12" s="34" t="s">
        <v>17</v>
      </c>
      <c r="B12" s="35" t="s">
        <v>18</v>
      </c>
      <c r="C12" s="36">
        <v>8070190</v>
      </c>
      <c r="D12" s="37">
        <v>8089149.9422890004</v>
      </c>
      <c r="E12" s="38">
        <f t="shared" si="0"/>
        <v>100.23493799141036</v>
      </c>
      <c r="G12" s="33"/>
      <c r="H12" s="33"/>
    </row>
    <row r="13" spans="1:8" s="32" customFormat="1" ht="18.75">
      <c r="A13" s="39"/>
      <c r="B13" s="40" t="s">
        <v>19</v>
      </c>
      <c r="C13" s="41">
        <v>389500</v>
      </c>
      <c r="D13" s="42">
        <v>441039.06858999998</v>
      </c>
      <c r="E13" s="43">
        <f t="shared" si="0"/>
        <v>113.23211003594351</v>
      </c>
      <c r="G13" s="33"/>
      <c r="H13" s="33"/>
    </row>
    <row r="14" spans="1:8" s="32" customFormat="1" ht="18.75">
      <c r="A14" s="39"/>
      <c r="B14" s="40" t="s">
        <v>20</v>
      </c>
      <c r="C14" s="41">
        <v>7680690</v>
      </c>
      <c r="D14" s="42">
        <v>7648110.8736990001</v>
      </c>
      <c r="E14" s="43">
        <f t="shared" si="0"/>
        <v>99.575830735246441</v>
      </c>
      <c r="G14" s="33"/>
      <c r="H14" s="33"/>
    </row>
    <row r="15" spans="1:8" s="44" customFormat="1" ht="19.5">
      <c r="A15" s="34" t="s">
        <v>21</v>
      </c>
      <c r="B15" s="35" t="s">
        <v>22</v>
      </c>
      <c r="C15" s="36">
        <v>14329815</v>
      </c>
      <c r="D15" s="37">
        <v>14607366.978599001</v>
      </c>
      <c r="E15" s="38">
        <f t="shared" si="0"/>
        <v>101.93688459061754</v>
      </c>
      <c r="G15" s="45"/>
      <c r="H15" s="33"/>
    </row>
    <row r="16" spans="1:8" s="32" customFormat="1" ht="18.75">
      <c r="A16" s="46"/>
      <c r="B16" s="40" t="s">
        <v>23</v>
      </c>
      <c r="C16" s="41">
        <v>11033988</v>
      </c>
      <c r="D16" s="42">
        <v>10688957</v>
      </c>
      <c r="E16" s="43">
        <f t="shared" si="0"/>
        <v>96.873016356370883</v>
      </c>
      <c r="G16" s="33"/>
      <c r="H16" s="33"/>
    </row>
    <row r="17" spans="1:8" s="32" customFormat="1" ht="18.75">
      <c r="A17" s="46"/>
      <c r="B17" s="40" t="s">
        <v>24</v>
      </c>
      <c r="C17" s="41">
        <v>3295827</v>
      </c>
      <c r="D17" s="42">
        <v>3918409.9785989998</v>
      </c>
      <c r="E17" s="43">
        <f t="shared" si="0"/>
        <v>118.89003817855124</v>
      </c>
      <c r="G17" s="33"/>
      <c r="H17" s="33"/>
    </row>
    <row r="18" spans="1:8" s="44" customFormat="1" ht="19.5">
      <c r="A18" s="34" t="s">
        <v>25</v>
      </c>
      <c r="B18" s="35" t="s">
        <v>26</v>
      </c>
      <c r="C18" s="47">
        <v>0</v>
      </c>
      <c r="D18" s="48">
        <v>0</v>
      </c>
      <c r="E18" s="43"/>
      <c r="G18" s="45"/>
      <c r="H18" s="45"/>
    </row>
    <row r="19" spans="1:8" s="44" customFormat="1" ht="19.5">
      <c r="A19" s="34" t="s">
        <v>27</v>
      </c>
      <c r="B19" s="35" t="s">
        <v>28</v>
      </c>
      <c r="C19" s="47">
        <v>0</v>
      </c>
      <c r="D19" s="49">
        <v>164719.75610900001</v>
      </c>
      <c r="E19" s="38"/>
      <c r="G19" s="45"/>
      <c r="H19" s="45"/>
    </row>
    <row r="20" spans="1:8" s="44" customFormat="1" ht="19.5">
      <c r="A20" s="34" t="s">
        <v>29</v>
      </c>
      <c r="B20" s="35" t="s">
        <v>30</v>
      </c>
      <c r="C20" s="36">
        <v>350000</v>
      </c>
      <c r="D20" s="37">
        <v>8423901.8546309993</v>
      </c>
      <c r="E20" s="38"/>
      <c r="G20" s="45"/>
      <c r="H20" s="33"/>
    </row>
    <row r="21" spans="1:8" s="44" customFormat="1" ht="19.5">
      <c r="A21" s="34" t="s">
        <v>31</v>
      </c>
      <c r="B21" s="35" t="s">
        <v>32</v>
      </c>
      <c r="C21" s="36">
        <v>0</v>
      </c>
      <c r="D21" s="37">
        <v>422135.61947699997</v>
      </c>
      <c r="E21" s="38"/>
      <c r="G21" s="45"/>
      <c r="H21" s="45"/>
    </row>
    <row r="22" spans="1:8" s="44" customFormat="1" ht="19.5">
      <c r="A22" s="34" t="s">
        <v>33</v>
      </c>
      <c r="B22" s="35" t="s">
        <v>34</v>
      </c>
      <c r="C22" s="36">
        <v>0</v>
      </c>
      <c r="D22" s="37">
        <v>18832.211314</v>
      </c>
      <c r="E22" s="38"/>
      <c r="G22" s="45"/>
      <c r="H22" s="45"/>
    </row>
    <row r="23" spans="1:8" s="44" customFormat="1" ht="19.5">
      <c r="A23" s="34" t="s">
        <v>35</v>
      </c>
      <c r="B23" s="35" t="s">
        <v>36</v>
      </c>
      <c r="C23" s="36">
        <v>34000</v>
      </c>
      <c r="D23" s="37">
        <v>1859.4280000000001</v>
      </c>
      <c r="E23" s="50">
        <f>D23/C23*100</f>
        <v>5.4689058823529413</v>
      </c>
      <c r="G23" s="45"/>
      <c r="H23" s="45"/>
    </row>
    <row r="24" spans="1:8" s="55" customFormat="1" ht="19.5">
      <c r="A24" s="51" t="s">
        <v>37</v>
      </c>
      <c r="B24" s="52" t="s">
        <v>38</v>
      </c>
      <c r="C24" s="53">
        <v>20000</v>
      </c>
      <c r="D24" s="54">
        <v>2879.4070000000002</v>
      </c>
      <c r="E24" s="50">
        <f>D24/C24*100</f>
        <v>14.397034999999999</v>
      </c>
      <c r="G24" s="56"/>
      <c r="H24" s="56"/>
    </row>
    <row r="25" spans="1:8" s="55" customFormat="1" ht="19.5">
      <c r="A25" s="51" t="s">
        <v>39</v>
      </c>
      <c r="B25" s="52" t="s">
        <v>40</v>
      </c>
      <c r="C25" s="53">
        <v>45374</v>
      </c>
      <c r="D25" s="54">
        <v>5453.2886109999999</v>
      </c>
      <c r="E25" s="50"/>
      <c r="G25" s="56"/>
      <c r="H25" s="56"/>
    </row>
    <row r="26" spans="1:8" s="32" customFormat="1" ht="18.75">
      <c r="A26" s="34" t="s">
        <v>12</v>
      </c>
      <c r="B26" s="35" t="s">
        <v>41</v>
      </c>
      <c r="C26" s="36">
        <v>22849379</v>
      </c>
      <c r="D26" s="37">
        <v>31584368.812314998</v>
      </c>
      <c r="E26" s="38">
        <f t="shared" ref="E26:E41" si="1">D26/C26*100</f>
        <v>138.2285654779283</v>
      </c>
      <c r="G26" s="33"/>
      <c r="H26" s="33"/>
    </row>
    <row r="27" spans="1:8" s="32" customFormat="1" ht="18.75">
      <c r="A27" s="34" t="s">
        <v>17</v>
      </c>
      <c r="B27" s="35" t="s">
        <v>42</v>
      </c>
      <c r="C27" s="36">
        <v>19488178</v>
      </c>
      <c r="D27" s="37">
        <v>18798939.903014999</v>
      </c>
      <c r="E27" s="38">
        <f t="shared" si="1"/>
        <v>96.463301510356686</v>
      </c>
      <c r="G27" s="33"/>
      <c r="H27" s="33"/>
    </row>
    <row r="28" spans="1:8" s="32" customFormat="1" ht="18.75">
      <c r="A28" s="46">
        <v>1</v>
      </c>
      <c r="B28" s="40" t="s">
        <v>43</v>
      </c>
      <c r="C28" s="57">
        <v>4111129</v>
      </c>
      <c r="D28" s="58">
        <v>3249931.5335189998</v>
      </c>
      <c r="E28" s="43">
        <f t="shared" si="1"/>
        <v>79.052044669943456</v>
      </c>
      <c r="G28" s="33"/>
      <c r="H28" s="33"/>
    </row>
    <row r="29" spans="1:8" s="32" customFormat="1" ht="18.75">
      <c r="A29" s="46">
        <f>A28+1</f>
        <v>2</v>
      </c>
      <c r="B29" s="40" t="s">
        <v>44</v>
      </c>
      <c r="C29" s="57">
        <v>14966029</v>
      </c>
      <c r="D29" s="58">
        <v>15542415.465496</v>
      </c>
      <c r="E29" s="43">
        <f t="shared" si="1"/>
        <v>103.8512986009582</v>
      </c>
      <c r="G29" s="33"/>
      <c r="H29" s="33"/>
    </row>
    <row r="30" spans="1:8" s="32" customFormat="1" ht="18.75">
      <c r="A30" s="46">
        <f>A29+1</f>
        <v>3</v>
      </c>
      <c r="B30" s="40" t="s">
        <v>45</v>
      </c>
      <c r="C30" s="57">
        <v>1500</v>
      </c>
      <c r="D30" s="58">
        <v>2712.904</v>
      </c>
      <c r="E30" s="43"/>
      <c r="G30" s="33"/>
      <c r="H30" s="33"/>
    </row>
    <row r="31" spans="1:8" ht="16.5">
      <c r="A31" s="46">
        <f>A30+1</f>
        <v>4</v>
      </c>
      <c r="B31" s="40" t="s">
        <v>46</v>
      </c>
      <c r="C31" s="57">
        <v>1440</v>
      </c>
      <c r="D31" s="58">
        <v>3880</v>
      </c>
      <c r="E31" s="43">
        <f t="shared" si="1"/>
        <v>269.44444444444446</v>
      </c>
    </row>
    <row r="32" spans="1:8" ht="16.5">
      <c r="A32" s="46">
        <f>A31+1</f>
        <v>5</v>
      </c>
      <c r="B32" s="40" t="s">
        <v>47</v>
      </c>
      <c r="C32" s="57">
        <v>408080</v>
      </c>
      <c r="D32" s="58">
        <v>0</v>
      </c>
      <c r="E32" s="43">
        <f t="shared" si="1"/>
        <v>0</v>
      </c>
    </row>
    <row r="33" spans="1:8" s="32" customFormat="1" ht="18.75">
      <c r="A33" s="34" t="s">
        <v>21</v>
      </c>
      <c r="B33" s="35" t="s">
        <v>48</v>
      </c>
      <c r="C33" s="36">
        <v>3295827</v>
      </c>
      <c r="D33" s="37">
        <v>4608282.0681760004</v>
      </c>
      <c r="E33" s="38">
        <f t="shared" si="1"/>
        <v>139.82172207995143</v>
      </c>
      <c r="G33" s="33"/>
      <c r="H33" s="33"/>
    </row>
    <row r="34" spans="1:8" s="32" customFormat="1" ht="18.75">
      <c r="A34" s="46">
        <v>1</v>
      </c>
      <c r="B34" s="40" t="s">
        <v>49</v>
      </c>
      <c r="C34" s="57">
        <v>1502788</v>
      </c>
      <c r="D34" s="58">
        <v>2132197.5919240001</v>
      </c>
      <c r="E34" s="43">
        <f t="shared" si="1"/>
        <v>141.88279330976826</v>
      </c>
      <c r="G34" s="33"/>
      <c r="H34" s="33"/>
    </row>
    <row r="35" spans="1:8" s="63" customFormat="1" ht="18.75">
      <c r="A35" s="59"/>
      <c r="B35" s="60" t="s">
        <v>50</v>
      </c>
      <c r="C35" s="61">
        <v>745851</v>
      </c>
      <c r="D35" s="61">
        <v>1437538.812925</v>
      </c>
      <c r="E35" s="62">
        <f t="shared" si="1"/>
        <v>192.73806871948955</v>
      </c>
      <c r="G35" s="64"/>
      <c r="H35" s="64"/>
    </row>
    <row r="36" spans="1:8" s="63" customFormat="1" ht="18.75">
      <c r="A36" s="59"/>
      <c r="B36" s="60" t="s">
        <v>51</v>
      </c>
      <c r="C36" s="61">
        <v>344359</v>
      </c>
      <c r="D36" s="61">
        <v>694658.77899899997</v>
      </c>
      <c r="E36" s="62">
        <f t="shared" si="1"/>
        <v>201.72517024355395</v>
      </c>
      <c r="G36" s="64"/>
      <c r="H36" s="64"/>
    </row>
    <row r="37" spans="1:8" s="32" customFormat="1" ht="18.75">
      <c r="A37" s="46">
        <f>A34+1</f>
        <v>2</v>
      </c>
      <c r="B37" s="40" t="s">
        <v>52</v>
      </c>
      <c r="C37" s="57">
        <v>1793039</v>
      </c>
      <c r="D37" s="58">
        <v>2476084.4762519998</v>
      </c>
      <c r="E37" s="43">
        <f t="shared" si="1"/>
        <v>138.09428998766896</v>
      </c>
      <c r="G37" s="33"/>
      <c r="H37" s="33"/>
    </row>
    <row r="38" spans="1:8" s="63" customFormat="1" ht="18.75">
      <c r="A38" s="59"/>
      <c r="B38" s="60" t="s">
        <v>53</v>
      </c>
      <c r="C38" s="61">
        <v>1202380</v>
      </c>
      <c r="D38" s="61">
        <v>1928473.0446210001</v>
      </c>
      <c r="E38" s="62">
        <f t="shared" si="1"/>
        <v>160.38798421638751</v>
      </c>
      <c r="G38" s="64"/>
      <c r="H38" s="64"/>
    </row>
    <row r="39" spans="1:8" s="63" customFormat="1" ht="18.75">
      <c r="A39" s="59"/>
      <c r="B39" s="60" t="s">
        <v>51</v>
      </c>
      <c r="C39" s="61">
        <v>590659</v>
      </c>
      <c r="D39" s="61">
        <v>547611.43163100001</v>
      </c>
      <c r="E39" s="62">
        <f t="shared" si="1"/>
        <v>92.711942361159316</v>
      </c>
      <c r="G39" s="64"/>
      <c r="H39" s="64"/>
    </row>
    <row r="40" spans="1:8" s="65" customFormat="1" ht="18.75">
      <c r="A40" s="51" t="s">
        <v>25</v>
      </c>
      <c r="B40" s="52" t="s">
        <v>54</v>
      </c>
      <c r="C40" s="53">
        <v>20000</v>
      </c>
      <c r="D40" s="54">
        <v>2879.4070000000002</v>
      </c>
      <c r="E40" s="50">
        <f t="shared" si="1"/>
        <v>14.397034999999999</v>
      </c>
      <c r="G40" s="66"/>
      <c r="H40" s="66"/>
    </row>
    <row r="41" spans="1:8" s="65" customFormat="1" ht="18.75">
      <c r="A41" s="34" t="s">
        <v>27</v>
      </c>
      <c r="B41" s="52" t="s">
        <v>55</v>
      </c>
      <c r="C41" s="53">
        <v>45374</v>
      </c>
      <c r="D41" s="54">
        <v>5453.2886109999999</v>
      </c>
      <c r="E41" s="50">
        <f t="shared" si="1"/>
        <v>12.018531782518622</v>
      </c>
      <c r="G41" s="66"/>
      <c r="H41" s="66"/>
    </row>
    <row r="42" spans="1:8" s="32" customFormat="1" ht="18.75">
      <c r="A42" s="34" t="s">
        <v>29</v>
      </c>
      <c r="B42" s="35" t="s">
        <v>56</v>
      </c>
      <c r="C42" s="36">
        <v>0</v>
      </c>
      <c r="D42" s="37">
        <v>7619719.6357690003</v>
      </c>
      <c r="E42" s="43"/>
      <c r="G42" s="33"/>
      <c r="H42" s="33"/>
    </row>
    <row r="43" spans="1:8" s="32" customFormat="1" ht="18.75">
      <c r="A43" s="34" t="s">
        <v>31</v>
      </c>
      <c r="B43" s="35" t="s">
        <v>57</v>
      </c>
      <c r="C43" s="36">
        <v>0</v>
      </c>
      <c r="D43" s="37">
        <v>549094.50974400004</v>
      </c>
      <c r="E43" s="43"/>
      <c r="G43" s="33"/>
      <c r="H43" s="33"/>
    </row>
    <row r="44" spans="1:8" ht="16.5">
      <c r="A44" s="34" t="s">
        <v>58</v>
      </c>
      <c r="B44" s="35" t="s">
        <v>59</v>
      </c>
      <c r="C44" s="67">
        <v>0</v>
      </c>
      <c r="D44" s="68">
        <v>151929.67371500001</v>
      </c>
      <c r="E44" s="43"/>
      <c r="G44" s="69"/>
      <c r="H44" s="69"/>
    </row>
    <row r="45" spans="1:8" s="32" customFormat="1" ht="18.75">
      <c r="A45" s="34" t="s">
        <v>60</v>
      </c>
      <c r="B45" s="35" t="s">
        <v>61</v>
      </c>
      <c r="C45" s="67">
        <v>0</v>
      </c>
      <c r="D45" s="68">
        <v>8904.6119999999992</v>
      </c>
      <c r="E45" s="43"/>
      <c r="G45" s="70"/>
      <c r="H45" s="70"/>
    </row>
    <row r="46" spans="1:8" s="32" customFormat="1" ht="18.75">
      <c r="A46" s="46" t="s">
        <v>17</v>
      </c>
      <c r="B46" s="40" t="s">
        <v>62</v>
      </c>
      <c r="C46" s="71">
        <v>0</v>
      </c>
      <c r="D46" s="72">
        <v>0</v>
      </c>
      <c r="E46" s="43"/>
      <c r="G46" s="70"/>
      <c r="H46" s="70"/>
    </row>
    <row r="47" spans="1:8" s="32" customFormat="1" ht="18.75">
      <c r="A47" s="46" t="s">
        <v>21</v>
      </c>
      <c r="B47" s="40" t="s">
        <v>63</v>
      </c>
      <c r="C47" s="71">
        <v>0</v>
      </c>
      <c r="D47" s="72">
        <v>8904.6119999999992</v>
      </c>
      <c r="E47" s="43"/>
      <c r="G47" s="70"/>
      <c r="H47" s="70"/>
    </row>
    <row r="48" spans="1:8" s="32" customFormat="1" ht="18.75">
      <c r="A48" s="34" t="s">
        <v>64</v>
      </c>
      <c r="B48" s="35" t="s">
        <v>65</v>
      </c>
      <c r="C48" s="67">
        <v>47200</v>
      </c>
      <c r="D48" s="68">
        <v>1859.4280000000001</v>
      </c>
      <c r="E48" s="50">
        <f>D48/C48*100</f>
        <v>3.9394661016949155</v>
      </c>
      <c r="G48" s="70"/>
      <c r="H48" s="70"/>
    </row>
    <row r="49" spans="1:8" s="76" customFormat="1" ht="18.75">
      <c r="A49" s="73" t="s">
        <v>17</v>
      </c>
      <c r="B49" s="74" t="s">
        <v>66</v>
      </c>
      <c r="C49" s="71">
        <v>34000</v>
      </c>
      <c r="D49" s="71">
        <v>1859.4280000000001</v>
      </c>
      <c r="E49" s="75">
        <f>D49/C49*100</f>
        <v>5.4689058823529413</v>
      </c>
      <c r="G49" s="77"/>
      <c r="H49" s="77"/>
    </row>
    <row r="50" spans="1:8" s="76" customFormat="1" ht="18.75">
      <c r="A50" s="73" t="s">
        <v>21</v>
      </c>
      <c r="B50" s="74" t="s">
        <v>67</v>
      </c>
      <c r="C50" s="71">
        <v>13200</v>
      </c>
      <c r="D50" s="71">
        <v>0</v>
      </c>
      <c r="E50" s="75"/>
      <c r="G50" s="77"/>
      <c r="H50" s="77"/>
    </row>
    <row r="51" spans="1:8" s="32" customFormat="1" ht="18.75">
      <c r="A51" s="34" t="s">
        <v>68</v>
      </c>
      <c r="B51" s="35" t="s">
        <v>69</v>
      </c>
      <c r="C51" s="67">
        <v>0</v>
      </c>
      <c r="D51" s="68">
        <v>124651.47616799999</v>
      </c>
      <c r="E51" s="43"/>
      <c r="G51" s="70"/>
      <c r="H51" s="70"/>
    </row>
    <row r="52" spans="1:8" s="32" customFormat="1" ht="18.75">
      <c r="A52" s="46"/>
      <c r="B52" s="40" t="s">
        <v>70</v>
      </c>
      <c r="C52" s="71">
        <v>0</v>
      </c>
      <c r="D52" s="72">
        <v>0</v>
      </c>
      <c r="E52" s="43"/>
      <c r="G52" s="70"/>
      <c r="H52" s="70"/>
    </row>
    <row r="53" spans="1:8" s="32" customFormat="1" ht="18.75">
      <c r="A53" s="46"/>
      <c r="B53" s="40" t="s">
        <v>71</v>
      </c>
      <c r="C53" s="71">
        <v>0</v>
      </c>
      <c r="D53" s="72">
        <v>124651.47616799999</v>
      </c>
      <c r="E53" s="43"/>
      <c r="G53" s="70"/>
      <c r="H53" s="70"/>
    </row>
    <row r="54" spans="1:8" ht="16.5">
      <c r="A54" s="78"/>
      <c r="B54" s="78"/>
      <c r="C54" s="79">
        <v>0</v>
      </c>
      <c r="D54" s="80">
        <v>0</v>
      </c>
      <c r="E54" s="81"/>
    </row>
    <row r="55" spans="1:8" ht="18.75">
      <c r="A55" s="82"/>
      <c r="C55" s="83"/>
      <c r="D55" s="33"/>
    </row>
    <row r="57" spans="1:8" ht="18.75">
      <c r="A57" s="82"/>
      <c r="C57" s="83"/>
      <c r="D57" s="33"/>
    </row>
    <row r="58" spans="1:8" ht="18.75">
      <c r="A58" s="82"/>
      <c r="B58" s="82"/>
      <c r="C58" s="83"/>
      <c r="D58" s="33"/>
    </row>
    <row r="59" spans="1:8" s="82" customFormat="1" ht="18.75">
      <c r="C59" s="64"/>
      <c r="D59" s="85"/>
      <c r="E59" s="86"/>
      <c r="G59" s="87"/>
      <c r="H59" s="87"/>
    </row>
    <row r="61" spans="1:8" ht="18.75">
      <c r="B61" s="88"/>
    </row>
  </sheetData>
  <mergeCells count="11">
    <mergeCell ref="A7:A9"/>
    <mergeCell ref="B7:B9"/>
    <mergeCell ref="C7:C9"/>
    <mergeCell ref="D7:D9"/>
    <mergeCell ref="E7:E9"/>
    <mergeCell ref="A1:E1"/>
    <mergeCell ref="A2:E2"/>
    <mergeCell ref="A3:E3"/>
    <mergeCell ref="A4:E4"/>
    <mergeCell ref="A5:E5"/>
    <mergeCell ref="D6:E6"/>
  </mergeCells>
  <printOptions horizontalCentered="1"/>
  <pageMargins left="0.62992125984251968" right="0.43307086614173229" top="0.74803149606299213" bottom="0.74803149606299213" header="0.31496062992125984" footer="0.31496062992125984"/>
  <pageSetup paperSize="9" scale="69" fitToHeight="0" orientation="portrait" r:id="rId1"/>
  <headerFooter>
    <oddFooter>&amp;C&amp;9Biểu số 62/CK-NSNN - Thông tư 343/2016/TT-BTC - Trang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66584-42A7-4321-A71F-3367316B8AB1}">
  <sheetPr>
    <tabColor rgb="FF0070C0"/>
    <pageSetUpPr fitToPage="1"/>
  </sheetPr>
  <dimension ref="A1:H40"/>
  <sheetViews>
    <sheetView showZeros="0" topLeftCell="A5" zoomScale="90" zoomScaleNormal="90" workbookViewId="0">
      <selection activeCell="A4" sqref="A4:E4"/>
    </sheetView>
  </sheetViews>
  <sheetFormatPr defaultRowHeight="15.75"/>
  <cols>
    <col min="1" max="1" width="7.28515625" style="93" customWidth="1"/>
    <col min="2" max="2" width="68.5703125" style="93" customWidth="1"/>
    <col min="3" max="5" width="14.5703125" style="93" customWidth="1"/>
    <col min="6" max="256" width="9.140625" style="93"/>
    <col min="257" max="257" width="7.28515625" style="93" customWidth="1"/>
    <col min="258" max="258" width="68.5703125" style="93" customWidth="1"/>
    <col min="259" max="261" width="14.5703125" style="93" customWidth="1"/>
    <col min="262" max="512" width="9.140625" style="93"/>
    <col min="513" max="513" width="7.28515625" style="93" customWidth="1"/>
    <col min="514" max="514" width="68.5703125" style="93" customWidth="1"/>
    <col min="515" max="517" width="14.5703125" style="93" customWidth="1"/>
    <col min="518" max="768" width="9.140625" style="93"/>
    <col min="769" max="769" width="7.28515625" style="93" customWidth="1"/>
    <col min="770" max="770" width="68.5703125" style="93" customWidth="1"/>
    <col min="771" max="773" width="14.5703125" style="93" customWidth="1"/>
    <col min="774" max="1024" width="9.140625" style="93"/>
    <col min="1025" max="1025" width="7.28515625" style="93" customWidth="1"/>
    <col min="1026" max="1026" width="68.5703125" style="93" customWidth="1"/>
    <col min="1027" max="1029" width="14.5703125" style="93" customWidth="1"/>
    <col min="1030" max="1280" width="9.140625" style="93"/>
    <col min="1281" max="1281" width="7.28515625" style="93" customWidth="1"/>
    <col min="1282" max="1282" width="68.5703125" style="93" customWidth="1"/>
    <col min="1283" max="1285" width="14.5703125" style="93" customWidth="1"/>
    <col min="1286" max="1536" width="9.140625" style="93"/>
    <col min="1537" max="1537" width="7.28515625" style="93" customWidth="1"/>
    <col min="1538" max="1538" width="68.5703125" style="93" customWidth="1"/>
    <col min="1539" max="1541" width="14.5703125" style="93" customWidth="1"/>
    <col min="1542" max="1792" width="9.140625" style="93"/>
    <col min="1793" max="1793" width="7.28515625" style="93" customWidth="1"/>
    <col min="1794" max="1794" width="68.5703125" style="93" customWidth="1"/>
    <col min="1795" max="1797" width="14.5703125" style="93" customWidth="1"/>
    <col min="1798" max="2048" width="9.140625" style="93"/>
    <col min="2049" max="2049" width="7.28515625" style="93" customWidth="1"/>
    <col min="2050" max="2050" width="68.5703125" style="93" customWidth="1"/>
    <col min="2051" max="2053" width="14.5703125" style="93" customWidth="1"/>
    <col min="2054" max="2304" width="9.140625" style="93"/>
    <col min="2305" max="2305" width="7.28515625" style="93" customWidth="1"/>
    <col min="2306" max="2306" width="68.5703125" style="93" customWidth="1"/>
    <col min="2307" max="2309" width="14.5703125" style="93" customWidth="1"/>
    <col min="2310" max="2560" width="9.140625" style="93"/>
    <col min="2561" max="2561" width="7.28515625" style="93" customWidth="1"/>
    <col min="2562" max="2562" width="68.5703125" style="93" customWidth="1"/>
    <col min="2563" max="2565" width="14.5703125" style="93" customWidth="1"/>
    <col min="2566" max="2816" width="9.140625" style="93"/>
    <col min="2817" max="2817" width="7.28515625" style="93" customWidth="1"/>
    <col min="2818" max="2818" width="68.5703125" style="93" customWidth="1"/>
    <col min="2819" max="2821" width="14.5703125" style="93" customWidth="1"/>
    <col min="2822" max="3072" width="9.140625" style="93"/>
    <col min="3073" max="3073" width="7.28515625" style="93" customWidth="1"/>
    <col min="3074" max="3074" width="68.5703125" style="93" customWidth="1"/>
    <col min="3075" max="3077" width="14.5703125" style="93" customWidth="1"/>
    <col min="3078" max="3328" width="9.140625" style="93"/>
    <col min="3329" max="3329" width="7.28515625" style="93" customWidth="1"/>
    <col min="3330" max="3330" width="68.5703125" style="93" customWidth="1"/>
    <col min="3331" max="3333" width="14.5703125" style="93" customWidth="1"/>
    <col min="3334" max="3584" width="9.140625" style="93"/>
    <col min="3585" max="3585" width="7.28515625" style="93" customWidth="1"/>
    <col min="3586" max="3586" width="68.5703125" style="93" customWidth="1"/>
    <col min="3587" max="3589" width="14.5703125" style="93" customWidth="1"/>
    <col min="3590" max="3840" width="9.140625" style="93"/>
    <col min="3841" max="3841" width="7.28515625" style="93" customWidth="1"/>
    <col min="3842" max="3842" width="68.5703125" style="93" customWidth="1"/>
    <col min="3843" max="3845" width="14.5703125" style="93" customWidth="1"/>
    <col min="3846" max="4096" width="9.140625" style="93"/>
    <col min="4097" max="4097" width="7.28515625" style="93" customWidth="1"/>
    <col min="4098" max="4098" width="68.5703125" style="93" customWidth="1"/>
    <col min="4099" max="4101" width="14.5703125" style="93" customWidth="1"/>
    <col min="4102" max="4352" width="9.140625" style="93"/>
    <col min="4353" max="4353" width="7.28515625" style="93" customWidth="1"/>
    <col min="4354" max="4354" width="68.5703125" style="93" customWidth="1"/>
    <col min="4355" max="4357" width="14.5703125" style="93" customWidth="1"/>
    <col min="4358" max="4608" width="9.140625" style="93"/>
    <col min="4609" max="4609" width="7.28515625" style="93" customWidth="1"/>
    <col min="4610" max="4610" width="68.5703125" style="93" customWidth="1"/>
    <col min="4611" max="4613" width="14.5703125" style="93" customWidth="1"/>
    <col min="4614" max="4864" width="9.140625" style="93"/>
    <col min="4865" max="4865" width="7.28515625" style="93" customWidth="1"/>
    <col min="4866" max="4866" width="68.5703125" style="93" customWidth="1"/>
    <col min="4867" max="4869" width="14.5703125" style="93" customWidth="1"/>
    <col min="4870" max="5120" width="9.140625" style="93"/>
    <col min="5121" max="5121" width="7.28515625" style="93" customWidth="1"/>
    <col min="5122" max="5122" width="68.5703125" style="93" customWidth="1"/>
    <col min="5123" max="5125" width="14.5703125" style="93" customWidth="1"/>
    <col min="5126" max="5376" width="9.140625" style="93"/>
    <col min="5377" max="5377" width="7.28515625" style="93" customWidth="1"/>
    <col min="5378" max="5378" width="68.5703125" style="93" customWidth="1"/>
    <col min="5379" max="5381" width="14.5703125" style="93" customWidth="1"/>
    <col min="5382" max="5632" width="9.140625" style="93"/>
    <col min="5633" max="5633" width="7.28515625" style="93" customWidth="1"/>
    <col min="5634" max="5634" width="68.5703125" style="93" customWidth="1"/>
    <col min="5635" max="5637" width="14.5703125" style="93" customWidth="1"/>
    <col min="5638" max="5888" width="9.140625" style="93"/>
    <col min="5889" max="5889" width="7.28515625" style="93" customWidth="1"/>
    <col min="5890" max="5890" width="68.5703125" style="93" customWidth="1"/>
    <col min="5891" max="5893" width="14.5703125" style="93" customWidth="1"/>
    <col min="5894" max="6144" width="9.140625" style="93"/>
    <col min="6145" max="6145" width="7.28515625" style="93" customWidth="1"/>
    <col min="6146" max="6146" width="68.5703125" style="93" customWidth="1"/>
    <col min="6147" max="6149" width="14.5703125" style="93" customWidth="1"/>
    <col min="6150" max="6400" width="9.140625" style="93"/>
    <col min="6401" max="6401" width="7.28515625" style="93" customWidth="1"/>
    <col min="6402" max="6402" width="68.5703125" style="93" customWidth="1"/>
    <col min="6403" max="6405" width="14.5703125" style="93" customWidth="1"/>
    <col min="6406" max="6656" width="9.140625" style="93"/>
    <col min="6657" max="6657" width="7.28515625" style="93" customWidth="1"/>
    <col min="6658" max="6658" width="68.5703125" style="93" customWidth="1"/>
    <col min="6659" max="6661" width="14.5703125" style="93" customWidth="1"/>
    <col min="6662" max="6912" width="9.140625" style="93"/>
    <col min="6913" max="6913" width="7.28515625" style="93" customWidth="1"/>
    <col min="6914" max="6914" width="68.5703125" style="93" customWidth="1"/>
    <col min="6915" max="6917" width="14.5703125" style="93" customWidth="1"/>
    <col min="6918" max="7168" width="9.140625" style="93"/>
    <col min="7169" max="7169" width="7.28515625" style="93" customWidth="1"/>
    <col min="7170" max="7170" width="68.5703125" style="93" customWidth="1"/>
    <col min="7171" max="7173" width="14.5703125" style="93" customWidth="1"/>
    <col min="7174" max="7424" width="9.140625" style="93"/>
    <col min="7425" max="7425" width="7.28515625" style="93" customWidth="1"/>
    <col min="7426" max="7426" width="68.5703125" style="93" customWidth="1"/>
    <col min="7427" max="7429" width="14.5703125" style="93" customWidth="1"/>
    <col min="7430" max="7680" width="9.140625" style="93"/>
    <col min="7681" max="7681" width="7.28515625" style="93" customWidth="1"/>
    <col min="7682" max="7682" width="68.5703125" style="93" customWidth="1"/>
    <col min="7683" max="7685" width="14.5703125" style="93" customWidth="1"/>
    <col min="7686" max="7936" width="9.140625" style="93"/>
    <col min="7937" max="7937" width="7.28515625" style="93" customWidth="1"/>
    <col min="7938" max="7938" width="68.5703125" style="93" customWidth="1"/>
    <col min="7939" max="7941" width="14.5703125" style="93" customWidth="1"/>
    <col min="7942" max="8192" width="9.140625" style="93"/>
    <col min="8193" max="8193" width="7.28515625" style="93" customWidth="1"/>
    <col min="8194" max="8194" width="68.5703125" style="93" customWidth="1"/>
    <col min="8195" max="8197" width="14.5703125" style="93" customWidth="1"/>
    <col min="8198" max="8448" width="9.140625" style="93"/>
    <col min="8449" max="8449" width="7.28515625" style="93" customWidth="1"/>
    <col min="8450" max="8450" width="68.5703125" style="93" customWidth="1"/>
    <col min="8451" max="8453" width="14.5703125" style="93" customWidth="1"/>
    <col min="8454" max="8704" width="9.140625" style="93"/>
    <col min="8705" max="8705" width="7.28515625" style="93" customWidth="1"/>
    <col min="8706" max="8706" width="68.5703125" style="93" customWidth="1"/>
    <col min="8707" max="8709" width="14.5703125" style="93" customWidth="1"/>
    <col min="8710" max="8960" width="9.140625" style="93"/>
    <col min="8961" max="8961" width="7.28515625" style="93" customWidth="1"/>
    <col min="8962" max="8962" width="68.5703125" style="93" customWidth="1"/>
    <col min="8963" max="8965" width="14.5703125" style="93" customWidth="1"/>
    <col min="8966" max="9216" width="9.140625" style="93"/>
    <col min="9217" max="9217" width="7.28515625" style="93" customWidth="1"/>
    <col min="9218" max="9218" width="68.5703125" style="93" customWidth="1"/>
    <col min="9219" max="9221" width="14.5703125" style="93" customWidth="1"/>
    <col min="9222" max="9472" width="9.140625" style="93"/>
    <col min="9473" max="9473" width="7.28515625" style="93" customWidth="1"/>
    <col min="9474" max="9474" width="68.5703125" style="93" customWidth="1"/>
    <col min="9475" max="9477" width="14.5703125" style="93" customWidth="1"/>
    <col min="9478" max="9728" width="9.140625" style="93"/>
    <col min="9729" max="9729" width="7.28515625" style="93" customWidth="1"/>
    <col min="9730" max="9730" width="68.5703125" style="93" customWidth="1"/>
    <col min="9731" max="9733" width="14.5703125" style="93" customWidth="1"/>
    <col min="9734" max="9984" width="9.140625" style="93"/>
    <col min="9985" max="9985" width="7.28515625" style="93" customWidth="1"/>
    <col min="9986" max="9986" width="68.5703125" style="93" customWidth="1"/>
    <col min="9987" max="9989" width="14.5703125" style="93" customWidth="1"/>
    <col min="9990" max="10240" width="9.140625" style="93"/>
    <col min="10241" max="10241" width="7.28515625" style="93" customWidth="1"/>
    <col min="10242" max="10242" width="68.5703125" style="93" customWidth="1"/>
    <col min="10243" max="10245" width="14.5703125" style="93" customWidth="1"/>
    <col min="10246" max="10496" width="9.140625" style="93"/>
    <col min="10497" max="10497" width="7.28515625" style="93" customWidth="1"/>
    <col min="10498" max="10498" width="68.5703125" style="93" customWidth="1"/>
    <col min="10499" max="10501" width="14.5703125" style="93" customWidth="1"/>
    <col min="10502" max="10752" width="9.140625" style="93"/>
    <col min="10753" max="10753" width="7.28515625" style="93" customWidth="1"/>
    <col min="10754" max="10754" width="68.5703125" style="93" customWidth="1"/>
    <col min="10755" max="10757" width="14.5703125" style="93" customWidth="1"/>
    <col min="10758" max="11008" width="9.140625" style="93"/>
    <col min="11009" max="11009" width="7.28515625" style="93" customWidth="1"/>
    <col min="11010" max="11010" width="68.5703125" style="93" customWidth="1"/>
    <col min="11011" max="11013" width="14.5703125" style="93" customWidth="1"/>
    <col min="11014" max="11264" width="9.140625" style="93"/>
    <col min="11265" max="11265" width="7.28515625" style="93" customWidth="1"/>
    <col min="11266" max="11266" width="68.5703125" style="93" customWidth="1"/>
    <col min="11267" max="11269" width="14.5703125" style="93" customWidth="1"/>
    <col min="11270" max="11520" width="9.140625" style="93"/>
    <col min="11521" max="11521" width="7.28515625" style="93" customWidth="1"/>
    <col min="11522" max="11522" width="68.5703125" style="93" customWidth="1"/>
    <col min="11523" max="11525" width="14.5703125" style="93" customWidth="1"/>
    <col min="11526" max="11776" width="9.140625" style="93"/>
    <col min="11777" max="11777" width="7.28515625" style="93" customWidth="1"/>
    <col min="11778" max="11778" width="68.5703125" style="93" customWidth="1"/>
    <col min="11779" max="11781" width="14.5703125" style="93" customWidth="1"/>
    <col min="11782" max="12032" width="9.140625" style="93"/>
    <col min="12033" max="12033" width="7.28515625" style="93" customWidth="1"/>
    <col min="12034" max="12034" width="68.5703125" style="93" customWidth="1"/>
    <col min="12035" max="12037" width="14.5703125" style="93" customWidth="1"/>
    <col min="12038" max="12288" width="9.140625" style="93"/>
    <col min="12289" max="12289" width="7.28515625" style="93" customWidth="1"/>
    <col min="12290" max="12290" width="68.5703125" style="93" customWidth="1"/>
    <col min="12291" max="12293" width="14.5703125" style="93" customWidth="1"/>
    <col min="12294" max="12544" width="9.140625" style="93"/>
    <col min="12545" max="12545" width="7.28515625" style="93" customWidth="1"/>
    <col min="12546" max="12546" width="68.5703125" style="93" customWidth="1"/>
    <col min="12547" max="12549" width="14.5703125" style="93" customWidth="1"/>
    <col min="12550" max="12800" width="9.140625" style="93"/>
    <col min="12801" max="12801" width="7.28515625" style="93" customWidth="1"/>
    <col min="12802" max="12802" width="68.5703125" style="93" customWidth="1"/>
    <col min="12803" max="12805" width="14.5703125" style="93" customWidth="1"/>
    <col min="12806" max="13056" width="9.140625" style="93"/>
    <col min="13057" max="13057" width="7.28515625" style="93" customWidth="1"/>
    <col min="13058" max="13058" width="68.5703125" style="93" customWidth="1"/>
    <col min="13059" max="13061" width="14.5703125" style="93" customWidth="1"/>
    <col min="13062" max="13312" width="9.140625" style="93"/>
    <col min="13313" max="13313" width="7.28515625" style="93" customWidth="1"/>
    <col min="13314" max="13314" width="68.5703125" style="93" customWidth="1"/>
    <col min="13315" max="13317" width="14.5703125" style="93" customWidth="1"/>
    <col min="13318" max="13568" width="9.140625" style="93"/>
    <col min="13569" max="13569" width="7.28515625" style="93" customWidth="1"/>
    <col min="13570" max="13570" width="68.5703125" style="93" customWidth="1"/>
    <col min="13571" max="13573" width="14.5703125" style="93" customWidth="1"/>
    <col min="13574" max="13824" width="9.140625" style="93"/>
    <col min="13825" max="13825" width="7.28515625" style="93" customWidth="1"/>
    <col min="13826" max="13826" width="68.5703125" style="93" customWidth="1"/>
    <col min="13827" max="13829" width="14.5703125" style="93" customWidth="1"/>
    <col min="13830" max="14080" width="9.140625" style="93"/>
    <col min="14081" max="14081" width="7.28515625" style="93" customWidth="1"/>
    <col min="14082" max="14082" width="68.5703125" style="93" customWidth="1"/>
    <col min="14083" max="14085" width="14.5703125" style="93" customWidth="1"/>
    <col min="14086" max="14336" width="9.140625" style="93"/>
    <col min="14337" max="14337" width="7.28515625" style="93" customWidth="1"/>
    <col min="14338" max="14338" width="68.5703125" style="93" customWidth="1"/>
    <col min="14339" max="14341" width="14.5703125" style="93" customWidth="1"/>
    <col min="14342" max="14592" width="9.140625" style="93"/>
    <col min="14593" max="14593" width="7.28515625" style="93" customWidth="1"/>
    <col min="14594" max="14594" width="68.5703125" style="93" customWidth="1"/>
    <col min="14595" max="14597" width="14.5703125" style="93" customWidth="1"/>
    <col min="14598" max="14848" width="9.140625" style="93"/>
    <col min="14849" max="14849" width="7.28515625" style="93" customWidth="1"/>
    <col min="14850" max="14850" width="68.5703125" style="93" customWidth="1"/>
    <col min="14851" max="14853" width="14.5703125" style="93" customWidth="1"/>
    <col min="14854" max="15104" width="9.140625" style="93"/>
    <col min="15105" max="15105" width="7.28515625" style="93" customWidth="1"/>
    <col min="15106" max="15106" width="68.5703125" style="93" customWidth="1"/>
    <col min="15107" max="15109" width="14.5703125" style="93" customWidth="1"/>
    <col min="15110" max="15360" width="9.140625" style="93"/>
    <col min="15361" max="15361" width="7.28515625" style="93" customWidth="1"/>
    <col min="15362" max="15362" width="68.5703125" style="93" customWidth="1"/>
    <col min="15363" max="15365" width="14.5703125" style="93" customWidth="1"/>
    <col min="15366" max="15616" width="9.140625" style="93"/>
    <col min="15617" max="15617" width="7.28515625" style="93" customWidth="1"/>
    <col min="15618" max="15618" width="68.5703125" style="93" customWidth="1"/>
    <col min="15619" max="15621" width="14.5703125" style="93" customWidth="1"/>
    <col min="15622" max="15872" width="9.140625" style="93"/>
    <col min="15873" max="15873" width="7.28515625" style="93" customWidth="1"/>
    <col min="15874" max="15874" width="68.5703125" style="93" customWidth="1"/>
    <col min="15875" max="15877" width="14.5703125" style="93" customWidth="1"/>
    <col min="15878" max="16128" width="9.140625" style="93"/>
    <col min="16129" max="16129" width="7.28515625" style="93" customWidth="1"/>
    <col min="16130" max="16130" width="68.5703125" style="93" customWidth="1"/>
    <col min="16131" max="16133" width="14.5703125" style="93" customWidth="1"/>
    <col min="16134" max="16384" width="9.140625" style="93"/>
  </cols>
  <sheetData>
    <row r="1" spans="1:8" s="2" customFormat="1" ht="18.75" customHeight="1">
      <c r="A1" s="1" t="s">
        <v>72</v>
      </c>
      <c r="B1" s="1"/>
      <c r="C1" s="1"/>
      <c r="D1" s="1"/>
      <c r="E1" s="1"/>
      <c r="G1" s="3"/>
      <c r="H1" s="3"/>
    </row>
    <row r="2" spans="1:8" s="2" customFormat="1" ht="18.75">
      <c r="A2" s="4" t="s">
        <v>1</v>
      </c>
      <c r="B2" s="5"/>
      <c r="C2" s="5"/>
      <c r="D2" s="5"/>
      <c r="E2" s="5"/>
      <c r="G2" s="3"/>
      <c r="H2" s="3"/>
    </row>
    <row r="3" spans="1:8" s="2" customFormat="1" ht="18.75">
      <c r="A3" s="4" t="s">
        <v>73</v>
      </c>
      <c r="B3" s="4"/>
      <c r="C3" s="4"/>
      <c r="D3" s="4"/>
      <c r="E3" s="4"/>
      <c r="G3" s="3"/>
      <c r="H3" s="3"/>
    </row>
    <row r="4" spans="1:8" s="2" customFormat="1" ht="18.75" customHeight="1">
      <c r="A4" s="6" t="s">
        <v>3</v>
      </c>
      <c r="B4" s="6"/>
      <c r="C4" s="6"/>
      <c r="D4" s="6"/>
      <c r="E4" s="6"/>
      <c r="G4" s="3"/>
      <c r="H4" s="3"/>
    </row>
    <row r="5" spans="1:8" s="2" customFormat="1" ht="18.75" customHeight="1">
      <c r="A5" s="6" t="s">
        <v>4</v>
      </c>
      <c r="B5" s="6"/>
      <c r="C5" s="6"/>
      <c r="D5" s="6"/>
      <c r="E5" s="6"/>
      <c r="G5" s="3"/>
      <c r="H5" s="3"/>
    </row>
    <row r="6" spans="1:8" ht="19.5" customHeight="1">
      <c r="A6" s="90"/>
      <c r="B6" s="90"/>
      <c r="C6" s="91"/>
      <c r="D6" s="92" t="s">
        <v>74</v>
      </c>
      <c r="E6" s="92"/>
    </row>
    <row r="7" spans="1:8" ht="27.75" customHeight="1">
      <c r="A7" s="94" t="s">
        <v>6</v>
      </c>
      <c r="B7" s="95" t="s">
        <v>7</v>
      </c>
      <c r="C7" s="95" t="s">
        <v>8</v>
      </c>
      <c r="D7" s="95" t="s">
        <v>9</v>
      </c>
      <c r="E7" s="95" t="s">
        <v>10</v>
      </c>
    </row>
    <row r="8" spans="1:8" ht="27.75" customHeight="1">
      <c r="A8" s="96"/>
      <c r="B8" s="97"/>
      <c r="C8" s="97"/>
      <c r="D8" s="97"/>
      <c r="E8" s="97"/>
    </row>
    <row r="9" spans="1:8" s="102" customFormat="1" ht="19.5" customHeight="1">
      <c r="A9" s="98" t="s">
        <v>11</v>
      </c>
      <c r="B9" s="99" t="s">
        <v>75</v>
      </c>
      <c r="C9" s="100">
        <f>SUM(C10,C13,C16:C18)</f>
        <v>10968815</v>
      </c>
      <c r="D9" s="100">
        <v>18253543</v>
      </c>
      <c r="E9" s="101">
        <f t="shared" ref="E9:E15" si="0">D9/C9*100</f>
        <v>166.41308108487561</v>
      </c>
      <c r="G9" s="103"/>
    </row>
    <row r="10" spans="1:8" s="102" customFormat="1" ht="19.5" customHeight="1">
      <c r="A10" s="104">
        <v>1</v>
      </c>
      <c r="B10" s="105" t="s">
        <v>76</v>
      </c>
      <c r="C10" s="106">
        <f>SUM(C11:C12)</f>
        <v>5120600</v>
      </c>
      <c r="D10" s="106">
        <f>SUM(D11:D12)</f>
        <v>4930183</v>
      </c>
      <c r="E10" s="107">
        <f t="shared" si="0"/>
        <v>96.281353747607696</v>
      </c>
    </row>
    <row r="11" spans="1:8" s="102" customFormat="1" ht="19.5" customHeight="1">
      <c r="A11" s="104" t="s">
        <v>77</v>
      </c>
      <c r="B11" s="108" t="s">
        <v>19</v>
      </c>
      <c r="C11" s="106">
        <v>3113850</v>
      </c>
      <c r="D11" s="106">
        <v>2779420</v>
      </c>
      <c r="E11" s="107">
        <f t="shared" si="0"/>
        <v>89.25991939239205</v>
      </c>
    </row>
    <row r="12" spans="1:8" s="102" customFormat="1" ht="19.5" customHeight="1">
      <c r="A12" s="104" t="s">
        <v>77</v>
      </c>
      <c r="B12" s="108" t="s">
        <v>20</v>
      </c>
      <c r="C12" s="106">
        <v>2006750</v>
      </c>
      <c r="D12" s="106">
        <v>2150763</v>
      </c>
      <c r="E12" s="107">
        <f t="shared" si="0"/>
        <v>107.17642955026786</v>
      </c>
    </row>
    <row r="13" spans="1:8" s="109" customFormat="1" ht="19.5" customHeight="1">
      <c r="A13" s="104">
        <f>A10+1</f>
        <v>2</v>
      </c>
      <c r="B13" s="105" t="s">
        <v>78</v>
      </c>
      <c r="C13" s="106">
        <f>SUM(C14:C15)</f>
        <v>5477085</v>
      </c>
      <c r="D13" s="106">
        <f>SUM(D14:D15)</f>
        <v>5849136</v>
      </c>
      <c r="E13" s="107">
        <f t="shared" si="0"/>
        <v>106.79286518284819</v>
      </c>
    </row>
    <row r="14" spans="1:8" s="102" customFormat="1" ht="19.5" customHeight="1">
      <c r="A14" s="110" t="s">
        <v>77</v>
      </c>
      <c r="B14" s="105" t="s">
        <v>79</v>
      </c>
      <c r="C14" s="106">
        <v>4066494</v>
      </c>
      <c r="D14" s="106">
        <v>4066494</v>
      </c>
      <c r="E14" s="107">
        <f t="shared" si="0"/>
        <v>100</v>
      </c>
    </row>
    <row r="15" spans="1:8" s="102" customFormat="1" ht="19.5" customHeight="1">
      <c r="A15" s="110" t="s">
        <v>77</v>
      </c>
      <c r="B15" s="105" t="s">
        <v>24</v>
      </c>
      <c r="C15" s="106">
        <v>1410591</v>
      </c>
      <c r="D15" s="106">
        <v>1782642</v>
      </c>
      <c r="E15" s="107">
        <f t="shared" si="0"/>
        <v>126.37554046495406</v>
      </c>
    </row>
    <row r="16" spans="1:8" s="109" customFormat="1" ht="19.5" customHeight="1">
      <c r="A16" s="104">
        <f>A13+1</f>
        <v>3</v>
      </c>
      <c r="B16" s="105" t="s">
        <v>26</v>
      </c>
      <c r="C16" s="106"/>
      <c r="D16" s="106"/>
      <c r="E16" s="111"/>
    </row>
    <row r="17" spans="1:5" s="109" customFormat="1" ht="19.5" customHeight="1">
      <c r="A17" s="104">
        <f>A16+1</f>
        <v>4</v>
      </c>
      <c r="B17" s="105" t="s">
        <v>28</v>
      </c>
      <c r="C17" s="106"/>
      <c r="D17" s="106">
        <v>73825</v>
      </c>
      <c r="E17" s="111"/>
    </row>
    <row r="18" spans="1:5" s="109" customFormat="1" ht="19.5" customHeight="1">
      <c r="A18" s="104">
        <f>A17+1</f>
        <v>5</v>
      </c>
      <c r="B18" s="105" t="s">
        <v>30</v>
      </c>
      <c r="C18" s="106">
        <v>371130</v>
      </c>
      <c r="D18" s="106">
        <v>7397066</v>
      </c>
      <c r="E18" s="111"/>
    </row>
    <row r="19" spans="1:5" s="102" customFormat="1" ht="19.5" customHeight="1">
      <c r="A19" s="112" t="s">
        <v>12</v>
      </c>
      <c r="B19" s="113" t="s">
        <v>80</v>
      </c>
      <c r="C19" s="100">
        <f>SUM(C20,C30,C27)</f>
        <v>11091015</v>
      </c>
      <c r="D19" s="100">
        <v>18157374.544008002</v>
      </c>
      <c r="E19" s="101">
        <f>D19/C19*100</f>
        <v>163.71246945394989</v>
      </c>
    </row>
    <row r="20" spans="1:5" s="102" customFormat="1" ht="19.5" customHeight="1">
      <c r="A20" s="112" t="s">
        <v>17</v>
      </c>
      <c r="B20" s="114" t="s">
        <v>81</v>
      </c>
      <c r="C20" s="115">
        <f>SUM(C21:C26)</f>
        <v>9680424</v>
      </c>
      <c r="D20" s="115">
        <f>SUM(D21:D26)</f>
        <v>9084094</v>
      </c>
      <c r="E20" s="101">
        <f>D20/C20*100</f>
        <v>93.839835941070348</v>
      </c>
    </row>
    <row r="21" spans="1:5" s="102" customFormat="1" ht="19.5" customHeight="1">
      <c r="A21" s="104">
        <v>1</v>
      </c>
      <c r="B21" s="105" t="s">
        <v>43</v>
      </c>
      <c r="C21" s="106">
        <v>3109011</v>
      </c>
      <c r="D21" s="106">
        <v>2359000</v>
      </c>
      <c r="E21" s="107">
        <f>D21/C21*100</f>
        <v>75.876219157796484</v>
      </c>
    </row>
    <row r="22" spans="1:5" s="102" customFormat="1" ht="19.5" customHeight="1">
      <c r="A22" s="104">
        <v>2</v>
      </c>
      <c r="B22" s="105" t="s">
        <v>44</v>
      </c>
      <c r="C22" s="106">
        <v>6322513</v>
      </c>
      <c r="D22" s="106">
        <v>6723562</v>
      </c>
      <c r="E22" s="107">
        <f>D22/C22*100</f>
        <v>106.34318980443378</v>
      </c>
    </row>
    <row r="23" spans="1:5" s="102" customFormat="1" ht="19.5" customHeight="1">
      <c r="A23" s="104">
        <v>3</v>
      </c>
      <c r="B23" s="105" t="s">
        <v>82</v>
      </c>
      <c r="C23" s="106">
        <v>2900</v>
      </c>
      <c r="D23" s="106">
        <v>532</v>
      </c>
      <c r="E23" s="111"/>
    </row>
    <row r="24" spans="1:5" s="116" customFormat="1" ht="19.5" customHeight="1">
      <c r="A24" s="104">
        <v>4</v>
      </c>
      <c r="B24" s="105" t="s">
        <v>83</v>
      </c>
      <c r="C24" s="106">
        <v>1000</v>
      </c>
      <c r="D24" s="106">
        <v>1000</v>
      </c>
      <c r="E24" s="111">
        <v>100</v>
      </c>
    </row>
    <row r="25" spans="1:5" s="116" customFormat="1" ht="19.5" customHeight="1">
      <c r="A25" s="104">
        <v>5</v>
      </c>
      <c r="B25" s="105" t="s">
        <v>47</v>
      </c>
      <c r="C25" s="106">
        <v>245000</v>
      </c>
      <c r="D25" s="106"/>
      <c r="E25" s="111">
        <v>0</v>
      </c>
    </row>
    <row r="26" spans="1:5" s="116" customFormat="1" ht="19.5" customHeight="1">
      <c r="A26" s="104">
        <v>6</v>
      </c>
      <c r="B26" s="105" t="s">
        <v>84</v>
      </c>
      <c r="C26" s="106"/>
      <c r="D26" s="106"/>
      <c r="E26" s="111">
        <v>0</v>
      </c>
    </row>
    <row r="27" spans="1:5" s="102" customFormat="1" ht="19.5" customHeight="1">
      <c r="A27" s="112" t="s">
        <v>21</v>
      </c>
      <c r="B27" s="114" t="s">
        <v>48</v>
      </c>
      <c r="C27" s="115">
        <f>SUM(C28:C29)</f>
        <v>1410591</v>
      </c>
      <c r="D27" s="115">
        <f>SUM(D28:D29)</f>
        <v>1424005.5440080001</v>
      </c>
      <c r="E27" s="101">
        <f>D27/C27*100</f>
        <v>100.95098749446154</v>
      </c>
    </row>
    <row r="28" spans="1:5" s="102" customFormat="1" ht="19.5" customHeight="1">
      <c r="A28" s="104">
        <v>1</v>
      </c>
      <c r="B28" s="105" t="s">
        <v>49</v>
      </c>
      <c r="C28" s="106">
        <v>398695</v>
      </c>
      <c r="D28" s="106">
        <v>435130.544008</v>
      </c>
      <c r="E28" s="107"/>
    </row>
    <row r="29" spans="1:5" s="102" customFormat="1" ht="19.5" customHeight="1">
      <c r="A29" s="104">
        <f>A28+1</f>
        <v>2</v>
      </c>
      <c r="B29" s="105" t="s">
        <v>52</v>
      </c>
      <c r="C29" s="106">
        <v>1011896</v>
      </c>
      <c r="D29" s="106">
        <v>988875</v>
      </c>
      <c r="E29" s="107">
        <f>D29/C29*100</f>
        <v>97.724963830275044</v>
      </c>
    </row>
    <row r="30" spans="1:5" s="102" customFormat="1" ht="19.5" customHeight="1">
      <c r="A30" s="112" t="s">
        <v>25</v>
      </c>
      <c r="B30" s="114" t="s">
        <v>56</v>
      </c>
      <c r="C30" s="117"/>
      <c r="D30" s="115">
        <v>7636850</v>
      </c>
      <c r="E30" s="118"/>
    </row>
    <row r="31" spans="1:5" s="116" customFormat="1" ht="37.5" customHeight="1">
      <c r="A31" s="112" t="s">
        <v>58</v>
      </c>
      <c r="B31" s="119" t="s">
        <v>85</v>
      </c>
      <c r="C31" s="100">
        <v>122200</v>
      </c>
      <c r="D31" s="100">
        <v>94272.455991998315</v>
      </c>
      <c r="E31" s="120"/>
    </row>
    <row r="32" spans="1:5" s="102" customFormat="1" ht="19.5" customHeight="1">
      <c r="A32" s="112" t="s">
        <v>60</v>
      </c>
      <c r="B32" s="121" t="s">
        <v>86</v>
      </c>
      <c r="C32" s="100"/>
      <c r="D32" s="100">
        <v>1896</v>
      </c>
      <c r="E32" s="101"/>
    </row>
    <row r="33" spans="1:5" s="102" customFormat="1" ht="19.5" customHeight="1">
      <c r="A33" s="122">
        <v>1</v>
      </c>
      <c r="B33" s="123" t="s">
        <v>62</v>
      </c>
      <c r="C33" s="106">
        <v>0</v>
      </c>
      <c r="D33" s="106">
        <v>0</v>
      </c>
      <c r="E33" s="111"/>
    </row>
    <row r="34" spans="1:5" s="102" customFormat="1" ht="31.9" customHeight="1">
      <c r="A34" s="122">
        <v>2</v>
      </c>
      <c r="B34" s="123" t="s">
        <v>63</v>
      </c>
      <c r="C34" s="106"/>
      <c r="D34" s="106">
        <v>1896</v>
      </c>
      <c r="E34" s="107"/>
    </row>
    <row r="35" spans="1:5" s="102" customFormat="1" ht="19.5" customHeight="1">
      <c r="A35" s="112" t="s">
        <v>87</v>
      </c>
      <c r="B35" s="119" t="s">
        <v>88</v>
      </c>
      <c r="C35" s="100">
        <v>172800</v>
      </c>
      <c r="D35" s="100"/>
      <c r="E35" s="101"/>
    </row>
    <row r="36" spans="1:5" s="102" customFormat="1" ht="19.5" customHeight="1">
      <c r="A36" s="122">
        <v>1</v>
      </c>
      <c r="B36" s="124" t="s">
        <v>66</v>
      </c>
      <c r="C36" s="106">
        <v>122200</v>
      </c>
      <c r="D36" s="106"/>
      <c r="E36" s="101"/>
    </row>
    <row r="37" spans="1:5" s="102" customFormat="1" ht="19.5" customHeight="1">
      <c r="A37" s="125">
        <v>2</v>
      </c>
      <c r="B37" s="126" t="s">
        <v>67</v>
      </c>
      <c r="C37" s="106">
        <v>1500</v>
      </c>
      <c r="D37" s="106">
        <v>0</v>
      </c>
      <c r="E37" s="107"/>
    </row>
    <row r="38" spans="1:5" s="102" customFormat="1" ht="19.5" customHeight="1">
      <c r="A38" s="127" t="s">
        <v>64</v>
      </c>
      <c r="B38" s="128" t="s">
        <v>89</v>
      </c>
      <c r="C38" s="129"/>
      <c r="D38" s="130">
        <v>19430</v>
      </c>
      <c r="E38" s="131"/>
    </row>
    <row r="39" spans="1:5" ht="18.75">
      <c r="A39" s="132"/>
      <c r="B39" s="133"/>
      <c r="C39" s="133"/>
      <c r="D39" s="133"/>
      <c r="E39" s="134"/>
    </row>
    <row r="40" spans="1:5" ht="18.75">
      <c r="A40" s="135"/>
    </row>
  </sheetData>
  <mergeCells count="11">
    <mergeCell ref="A7:A8"/>
    <mergeCell ref="B7:B8"/>
    <mergeCell ref="C7:C8"/>
    <mergeCell ref="D7:D8"/>
    <mergeCell ref="E7:E8"/>
    <mergeCell ref="A1:E1"/>
    <mergeCell ref="A2:E2"/>
    <mergeCell ref="A3:E3"/>
    <mergeCell ref="A4:E4"/>
    <mergeCell ref="A5:E5"/>
    <mergeCell ref="D6:E6"/>
  </mergeCells>
  <printOptions horizontalCentered="1"/>
  <pageMargins left="0.78740157480314965" right="0.59055118110236227" top="0.74803149606299213" bottom="0.74803149606299213" header="0.31496062992125984" footer="0.31496062992125984"/>
  <pageSetup paperSize="9" scale="73" fitToHeight="0" orientation="portrait" r:id="rId1"/>
  <headerFooter>
    <oddFooter>&amp;C&amp;8Biểu số 62/CK-NSNN - Thông tư 343/2016/TT-BTC - Trang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I</vt:lpstr>
      <vt:lpstr>VIII</vt:lpstr>
      <vt:lpstr>I!Print_Titles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TK Admin</dc:creator>
  <cp:lastModifiedBy>TK Admin</cp:lastModifiedBy>
  <dcterms:created xsi:type="dcterms:W3CDTF">2025-09-11T03:24:31Z</dcterms:created>
  <dcterms:modified xsi:type="dcterms:W3CDTF">2025-09-11T03:25:10Z</dcterms:modified>
</cp:coreProperties>
</file>